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vdacswebsite\html\doc\"/>
    </mc:Choice>
  </mc:AlternateContent>
  <bookViews>
    <workbookView xWindow="0" yWindow="0" windowWidth="16815" windowHeight="7020"/>
  </bookViews>
  <sheets>
    <sheet name="Form 102" sheetId="1" r:id="rId1"/>
  </sheets>
  <definedNames>
    <definedName name="_xlnm.Print_Area" localSheetId="0">'Form 102'!$A$2:$J$105</definedName>
  </definedNames>
  <calcPr calcId="162913"/>
</workbook>
</file>

<file path=xl/calcChain.xml><?xml version="1.0" encoding="utf-8"?>
<calcChain xmlns="http://schemas.openxmlformats.org/spreadsheetml/2006/main">
  <c r="J35" i="1" l="1"/>
  <c r="J37" i="1" s="1"/>
  <c r="J39" i="1" s="1"/>
  <c r="F47" i="1"/>
  <c r="D47" i="1"/>
  <c r="J69" i="1"/>
  <c r="C73" i="1"/>
  <c r="J55" i="1"/>
  <c r="J71" i="1"/>
  <c r="J90" i="1"/>
  <c r="J91" i="1"/>
  <c r="J87" i="1"/>
  <c r="H73" i="1"/>
  <c r="F73" i="1"/>
  <c r="I47" i="1"/>
  <c r="H42" i="1" l="1"/>
  <c r="J45" i="1" s="1"/>
  <c r="J81" i="1"/>
  <c r="J82" i="1" s="1"/>
  <c r="H93" i="1" s="1"/>
</calcChain>
</file>

<file path=xl/sharedStrings.xml><?xml version="1.0" encoding="utf-8"?>
<sst xmlns="http://schemas.openxmlformats.org/spreadsheetml/2006/main" count="158" uniqueCount="156">
  <si>
    <t>1.</t>
  </si>
  <si>
    <t>2.</t>
  </si>
  <si>
    <t>3.</t>
  </si>
  <si>
    <t>ORGANIZATION INFORMATION</t>
  </si>
  <si>
    <t>Beginning Cash on Hand</t>
  </si>
  <si>
    <t>4.</t>
  </si>
  <si>
    <t>5.</t>
  </si>
  <si>
    <t>6.</t>
  </si>
  <si>
    <t>8.</t>
  </si>
  <si>
    <t>9.</t>
  </si>
  <si>
    <t>10.</t>
  </si>
  <si>
    <t>12.</t>
  </si>
  <si>
    <t>13.</t>
  </si>
  <si>
    <t>14.</t>
  </si>
  <si>
    <t>15.</t>
  </si>
  <si>
    <t>16.</t>
  </si>
  <si>
    <t>17.</t>
  </si>
  <si>
    <t>18.</t>
  </si>
  <si>
    <r>
      <t xml:space="preserve">f.  </t>
    </r>
    <r>
      <rPr>
        <b/>
        <sz val="10"/>
        <rFont val="Arial"/>
        <family val="2"/>
      </rPr>
      <t>TOTAL PRIZES AWARDED</t>
    </r>
  </si>
  <si>
    <t>19.</t>
  </si>
  <si>
    <t>20.</t>
  </si>
  <si>
    <t>22.</t>
  </si>
  <si>
    <t>23.</t>
  </si>
  <si>
    <t>24.</t>
  </si>
  <si>
    <t>25.</t>
  </si>
  <si>
    <t>26.</t>
  </si>
  <si>
    <t>Business Expenses</t>
  </si>
  <si>
    <t>27.</t>
  </si>
  <si>
    <t>TOTAL DISBURSEMENTS</t>
  </si>
  <si>
    <t>28.</t>
  </si>
  <si>
    <t>29.</t>
  </si>
  <si>
    <t>31.</t>
  </si>
  <si>
    <t>32.</t>
  </si>
  <si>
    <t>Ending Cash on Hand</t>
  </si>
  <si>
    <t>33.</t>
  </si>
  <si>
    <t>34.</t>
  </si>
  <si>
    <t>35.</t>
  </si>
  <si>
    <t>Print Name:</t>
  </si>
  <si>
    <t>COMMONWEALTH OF VIRGINIA</t>
  </si>
  <si>
    <t>Title:</t>
  </si>
  <si>
    <t>Business Phone</t>
  </si>
  <si>
    <t xml:space="preserve">Daytime Phone </t>
  </si>
  <si>
    <t>Contact Person</t>
  </si>
  <si>
    <t>E-Mail</t>
  </si>
  <si>
    <t>City</t>
  </si>
  <si>
    <t>State</t>
  </si>
  <si>
    <t>Zip</t>
  </si>
  <si>
    <t>Mailing Address</t>
  </si>
  <si>
    <t>Organization Name</t>
  </si>
  <si>
    <t>30.</t>
  </si>
  <si>
    <t>PART 1 - RECEIPTS</t>
  </si>
  <si>
    <t>Electronic Bingo Device Sales Before Discounts</t>
  </si>
  <si>
    <t>Bingo Session Treasure Chests and Raffle Sales</t>
  </si>
  <si>
    <t>Bingo Session Instant Bingo, Seal Cards, Coin Board Sales</t>
  </si>
  <si>
    <t>Discounts Given</t>
  </si>
  <si>
    <t>1st</t>
  </si>
  <si>
    <t>2nd</t>
  </si>
  <si>
    <t>3rd</t>
  </si>
  <si>
    <t>4th</t>
  </si>
  <si>
    <t>10/1 thru 12/31</t>
  </si>
  <si>
    <t>1/1 thru 3/31</t>
  </si>
  <si>
    <t>4/1 thru 6/30</t>
  </si>
  <si>
    <t>7/1 thru 9/30</t>
  </si>
  <si>
    <t xml:space="preserve">QUARTER </t>
  </si>
  <si>
    <t>March 1st</t>
  </si>
  <si>
    <t>June 1st</t>
  </si>
  <si>
    <t>Sept. 1st</t>
  </si>
  <si>
    <t>Dec. 1st</t>
  </si>
  <si>
    <t>ADJUSTED RECEIPTS FOR BINGO SESSIONS</t>
  </si>
  <si>
    <t>Raffle and other Outside Gaming Sales</t>
  </si>
  <si>
    <t>(Line 1 thru Line 5)</t>
  </si>
  <si>
    <t>(Line 8 plus Line 9)</t>
  </si>
  <si>
    <t>d.  Door Prizes</t>
  </si>
  <si>
    <t>e.  Raffles and other Outside Gaming</t>
  </si>
  <si>
    <t>PART 4 - CASH RECONCILIATION</t>
  </si>
  <si>
    <t xml:space="preserve">Earned Interest Income </t>
  </si>
  <si>
    <t>Deposits from Non-Gaming Sources</t>
  </si>
  <si>
    <t>Total Receipts for Quarter</t>
  </si>
  <si>
    <t>(Line 10 from page one)</t>
  </si>
  <si>
    <t xml:space="preserve">TOTAL FUNDS AVAILABLE </t>
  </si>
  <si>
    <t>Total Disbursements for Quarter</t>
  </si>
  <si>
    <t xml:space="preserve">TOTAL FUNDS ACCOUNTED FOR </t>
  </si>
  <si>
    <t>(If this is overage, enter as a negative figure so it will subtract)</t>
  </si>
  <si>
    <t>(Lines 24 thru 29)</t>
  </si>
  <si>
    <t xml:space="preserve">Returned Checks Collected </t>
  </si>
  <si>
    <t xml:space="preserve">Returned Checks </t>
  </si>
  <si>
    <t>Line 30 must equal Line 35 for this report to be in balance</t>
  </si>
  <si>
    <t>Rent Paid for Electronic Bingo Devices</t>
  </si>
  <si>
    <t>Cash Shortage or Overage</t>
  </si>
  <si>
    <t xml:space="preserve">c.  Bingo Session Treasure Chests and Raffles </t>
  </si>
  <si>
    <r>
      <t>(Line 12a thru 12e</t>
    </r>
    <r>
      <rPr>
        <sz val="10"/>
        <rFont val="Arial"/>
        <family val="2"/>
      </rPr>
      <t>)</t>
    </r>
  </si>
  <si>
    <t>ORG NAME</t>
  </si>
  <si>
    <t>Make check payable to: Treasurer of Virginia</t>
  </si>
  <si>
    <r>
      <t>(Line 12f thru 22</t>
    </r>
    <r>
      <rPr>
        <sz val="10"/>
        <rFont val="Arial"/>
        <family val="2"/>
      </rPr>
      <t>)</t>
    </r>
  </si>
  <si>
    <t xml:space="preserve">Cash Payments from Funds at Bingo Sessions  </t>
  </si>
  <si>
    <t>All other Gaming Expenses</t>
  </si>
  <si>
    <t>Raffle Supplies</t>
  </si>
  <si>
    <r>
      <t xml:space="preserve">Bingo Paper Sales </t>
    </r>
    <r>
      <rPr>
        <sz val="8"/>
        <rFont val="Arial"/>
        <family val="2"/>
      </rPr>
      <t>Before</t>
    </r>
    <r>
      <rPr>
        <sz val="10"/>
        <rFont val="Arial"/>
        <family val="2"/>
      </rPr>
      <t xml:space="preserve"> Discounts</t>
    </r>
  </si>
  <si>
    <r>
      <t xml:space="preserve">d.  </t>
    </r>
    <r>
      <rPr>
        <b/>
        <sz val="10"/>
        <rFont val="Arial"/>
        <family val="2"/>
      </rPr>
      <t>TOTAL USE of PROCEEDS</t>
    </r>
  </si>
  <si>
    <t>a.  Use of Proceeds Facility Disbursements</t>
  </si>
  <si>
    <t>b.  Use of Proceeds Charitable Donations</t>
  </si>
  <si>
    <t>c.  Use of Proceeds Transfers to Restricted Account</t>
  </si>
  <si>
    <t>(Line 21a thru 21c)</t>
  </si>
  <si>
    <t>2l.</t>
  </si>
  <si>
    <t>Date:</t>
  </si>
  <si>
    <r>
      <t>Bingo Session Miscellaneous Sales</t>
    </r>
    <r>
      <rPr>
        <sz val="9"/>
        <rFont val="Arial"/>
        <family val="2"/>
      </rPr>
      <t xml:space="preserve"> (</t>
    </r>
    <r>
      <rPr>
        <i/>
        <sz val="9"/>
        <rFont val="Arial"/>
        <family val="2"/>
      </rPr>
      <t>Daubers, Tape, etc.)</t>
    </r>
  </si>
  <si>
    <t>b.  Add Deposits in Transit</t>
  </si>
  <si>
    <t>c.  Subtract Outstanding Checks</t>
  </si>
  <si>
    <r>
      <t xml:space="preserve">d.  </t>
    </r>
    <r>
      <rPr>
        <b/>
        <sz val="10"/>
        <rFont val="Arial"/>
        <family val="2"/>
      </rPr>
      <t>ENDING RECONCILED BANK BALANCE</t>
    </r>
  </si>
  <si>
    <t>(Line 31a thru 31c)</t>
  </si>
  <si>
    <t>(Line 23 from page two)</t>
  </si>
  <si>
    <t>(bad checks from players)</t>
  </si>
  <si>
    <t>(redeposit of bad checks)</t>
  </si>
  <si>
    <t>(Lines 31d thru 34)</t>
  </si>
  <si>
    <t>b.  Late Filing Penalty</t>
  </si>
  <si>
    <t xml:space="preserve">Payments to Registered Suppliers </t>
  </si>
  <si>
    <t>Bingo Hall Lease Payments</t>
  </si>
  <si>
    <t xml:space="preserve"> I, the undersigned, do hereby swear or affirm that the figures and statements on these pages and on the attachments are true, full, and correct to the best of my knowledge and belief.</t>
  </si>
  <si>
    <t>b.  Bingo Session Instant Bingo, Seal Cards, Pull-Tabs</t>
  </si>
  <si>
    <t xml:space="preserve">Signature of President or Designee </t>
  </si>
  <si>
    <t xml:space="preserve">a.  Audit&amp;Administration Fee </t>
  </si>
  <si>
    <r>
      <t xml:space="preserve">      ENDING BANK BALANCE
</t>
    </r>
    <r>
      <rPr>
        <sz val="10"/>
        <rFont val="Arial"/>
        <family val="2"/>
      </rPr>
      <t>a.  Bank Statement Balance -End of Quarter</t>
    </r>
  </si>
  <si>
    <t>REPORT IS OUT OF BALANCE BY</t>
  </si>
  <si>
    <t>Quarter</t>
  </si>
  <si>
    <t xml:space="preserve">Select the Quarter that is being </t>
  </si>
  <si>
    <t>reported</t>
  </si>
  <si>
    <r>
      <t xml:space="preserve">" </t>
    </r>
    <r>
      <rPr>
        <b/>
        <sz val="12"/>
        <rFont val="Arial"/>
        <family val="2"/>
      </rPr>
      <t>X</t>
    </r>
    <r>
      <rPr>
        <b/>
        <sz val="9"/>
        <rFont val="Arial"/>
        <family val="2"/>
      </rPr>
      <t xml:space="preserve"> " the Reported Quarter</t>
    </r>
  </si>
  <si>
    <r>
      <t xml:space="preserve">If this organization is either a Volunteer Fire Department or Rescue Squad enter </t>
    </r>
    <r>
      <rPr>
        <b/>
        <sz val="12"/>
        <rFont val="Arial"/>
        <family val="2"/>
      </rPr>
      <t xml:space="preserve">X </t>
    </r>
    <r>
      <rPr>
        <sz val="10"/>
        <rFont val="Arial"/>
        <family val="2"/>
      </rPr>
      <t xml:space="preserve">in the adjacent box 
</t>
    </r>
  </si>
  <si>
    <t xml:space="preserve">c.  Payments already made for this report </t>
  </si>
  <si>
    <t>d.  TOTAL FEE DUE WITH REPORT</t>
  </si>
  <si>
    <t>(line 11a+11b-11c)</t>
  </si>
  <si>
    <t>All organizations subject to late filing penalty of $25 per day after due date.</t>
  </si>
  <si>
    <t>PART 2 - PRIZES</t>
  </si>
  <si>
    <t>PART 3 - EXPENSES</t>
  </si>
  <si>
    <t>PART 5 - REQUESTED INFORMATION</t>
  </si>
  <si>
    <t>36.</t>
  </si>
  <si>
    <t>37.</t>
  </si>
  <si>
    <t>PART 6 - AUDIT AND ADMINISTRATION FEE CALCULATION</t>
  </si>
  <si>
    <t>11</t>
  </si>
  <si>
    <t>TOTAL RECEIPTS FOR ALL BINGO SESSIONS</t>
  </si>
  <si>
    <t>DEPARTMENT OF AGRICULTURE AND CONSUMER SERVICES</t>
  </si>
  <si>
    <t xml:space="preserve">TOTAL RECEIPTS FOR QUARTER  </t>
  </si>
  <si>
    <t xml:space="preserve">a.  Bingo Games </t>
  </si>
  <si>
    <t>All Progressive Bingo Game Receipts</t>
  </si>
  <si>
    <t>7.</t>
  </si>
  <si>
    <t>(Line 6 minus Line 7)</t>
  </si>
  <si>
    <t>OFFICE OF CHARITABLE AND REGULATORY PROGRAMS</t>
  </si>
  <si>
    <t>OCRP No.</t>
  </si>
  <si>
    <t>OCRP#</t>
  </si>
  <si>
    <t>Beginning Reconciled Bank Balance  (Line 31d. from previous report)</t>
  </si>
  <si>
    <t>Year</t>
  </si>
  <si>
    <t>Mail To:
VDACS                                                                                                                                                                                                                                                      OCRP
PO Box 526
Richmond, VA 23218</t>
  </si>
  <si>
    <t>Payments to Office of Charitable and Regulatory Programs</t>
  </si>
  <si>
    <r>
      <t xml:space="preserve">Form 102  (Rev. 9/8/20)
QUARTERLY FINANCIAL REPORT
Must be filed by any organization realizing any charitable gaming receipts in the quarter.  THREE PAGES - COMPLETE ALL                                                                          </t>
    </r>
    <r>
      <rPr>
        <sz val="10"/>
        <rFont val="Arial"/>
        <family val="2"/>
      </rPr>
      <t xml:space="preserve">VDACS FINANCE CODE: 988-02199 </t>
    </r>
    <r>
      <rPr>
        <sz val="12"/>
        <rFont val="Arial"/>
        <family val="2"/>
      </rPr>
      <t xml:space="preserve"> </t>
    </r>
  </si>
  <si>
    <t>(Line 10 X 1.375%)</t>
  </si>
  <si>
    <r>
      <t>Bingo Attendance</t>
    </r>
    <r>
      <rPr>
        <b/>
        <sz val="7.5"/>
        <rFont val="Arial"/>
        <family val="2"/>
      </rPr>
      <t>(</t>
    </r>
    <r>
      <rPr>
        <b/>
        <sz val="8"/>
        <rFont val="Arial"/>
        <family val="2"/>
      </rPr>
      <t>Customer Count</t>
    </r>
    <r>
      <rPr>
        <b/>
        <sz val="7.5"/>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</si>
</sst>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lt;=9999999]###\-####;\(###\)\ ###\-####"/>
  </numFmts>
  <fonts count="34">
    <font>
      <sz val="12"/>
      <name val="CG Times"/>
    </font>
    <font>
      <sz val="12"/>
      <name val="Arial"/>
      <family val="2"/>
    </font>
    <font>
      <b/>
      <sz val="12"/>
      <name val="Arial"/>
      <family val="2"/>
    </font>
    <font>
      <b/>
      <sz val="11"/>
      <name val="Arial"/>
      <family val="2"/>
    </font>
    <font>
      <sz val="10"/>
      <name val="Arial"/>
      <family val="2"/>
    </font>
    <font>
      <sz val="10"/>
      <name val="CG Times"/>
      <family val="1"/>
    </font>
    <font>
      <b/>
      <sz val="10"/>
      <name val="Arial"/>
      <family val="2"/>
    </font>
    <font>
      <sz val="9"/>
      <name val="Arial"/>
      <family val="2"/>
    </font>
    <font>
      <b/>
      <sz val="9"/>
      <name val="Arial"/>
      <family val="2"/>
    </font>
    <font>
      <b/>
      <sz val="12"/>
      <name val="CG Times"/>
      <family val="1"/>
    </font>
    <font>
      <b/>
      <sz val="9"/>
      <name val="CG Times"/>
      <family val="1"/>
    </font>
    <font>
      <b/>
      <sz val="8"/>
      <name val="Arial"/>
      <family val="2"/>
    </font>
    <font>
      <b/>
      <sz val="8"/>
      <name val="CG Times"/>
      <family val="1"/>
    </font>
    <font>
      <sz val="9"/>
      <name val="CG Times"/>
      <family val="1"/>
    </font>
    <font>
      <b/>
      <sz val="10"/>
      <name val="Arial Narrow"/>
      <family val="2"/>
    </font>
    <font>
      <b/>
      <sz val="10"/>
      <name val="Arial"/>
      <family val="2"/>
    </font>
    <font>
      <i/>
      <sz val="10"/>
      <name val="Arial"/>
      <family val="2"/>
    </font>
    <font>
      <sz val="10"/>
      <color indexed="8"/>
      <name val="Arial"/>
      <family val="2"/>
    </font>
    <font>
      <u/>
      <sz val="10"/>
      <color indexed="12"/>
      <name val="Arial"/>
      <family val="2"/>
    </font>
    <font>
      <b/>
      <sz val="10"/>
      <color indexed="8"/>
      <name val="Arial"/>
      <family val="2"/>
    </font>
    <font>
      <b/>
      <sz val="10"/>
      <name val="CG Times"/>
      <family val="1"/>
    </font>
    <font>
      <b/>
      <u/>
      <sz val="12"/>
      <name val="CG Times"/>
      <family val="1"/>
    </font>
    <font>
      <b/>
      <sz val="9"/>
      <name val="Arial"/>
      <family val="2"/>
    </font>
    <font>
      <i/>
      <sz val="9"/>
      <name val="Arial"/>
      <family val="2"/>
    </font>
    <font>
      <b/>
      <sz val="7.5"/>
      <name val="Arial"/>
      <family val="2"/>
    </font>
    <font>
      <b/>
      <sz val="8"/>
      <name val="CG Times"/>
      <family val="1"/>
    </font>
    <font>
      <b/>
      <sz val="8"/>
      <name val="Arial Narrow"/>
      <family val="2"/>
    </font>
    <font>
      <b/>
      <sz val="9"/>
      <name val="CG Times"/>
      <family val="1"/>
    </font>
    <font>
      <sz val="8"/>
      <name val="Arial"/>
      <family val="2"/>
    </font>
    <font>
      <sz val="9"/>
      <name val="CG Times"/>
      <family val="1"/>
    </font>
    <font>
      <sz val="12"/>
      <name val="CG Times"/>
      <family val="1"/>
    </font>
    <font>
      <b/>
      <sz val="12"/>
      <name val="Arial"/>
      <family val="2"/>
    </font>
    <font>
      <sz val="12"/>
      <name val="CG Times"/>
      <family val="1"/>
    </font>
    <font>
      <sz val="11"/>
      <name val="CG Times"/>
      <family val="1"/>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3"/>
        <bgColor indexed="64"/>
      </patternFill>
    </fill>
  </fills>
  <borders count="29">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58">
    <xf numFmtId="0" fontId="0" fillId="0" borderId="0" xfId="0"/>
    <xf numFmtId="0" fontId="0" fillId="0" borderId="0" xfId="0" applyAlignment="1"/>
    <xf numFmtId="0" fontId="4" fillId="0" borderId="0" xfId="0" applyFont="1" applyBorder="1" applyAlignment="1"/>
    <xf numFmtId="0" fontId="4" fillId="0" borderId="1" xfId="0" applyFont="1" applyBorder="1" applyAlignment="1"/>
    <xf numFmtId="0" fontId="0" fillId="0" borderId="1" xfId="0" applyBorder="1" applyAlignment="1"/>
    <xf numFmtId="0" fontId="4" fillId="0" borderId="1" xfId="0" applyFont="1" applyBorder="1" applyAlignment="1">
      <alignment horizontal="right"/>
    </xf>
    <xf numFmtId="0" fontId="5" fillId="0" borderId="1" xfId="0" applyFont="1" applyBorder="1" applyAlignment="1"/>
    <xf numFmtId="0" fontId="5" fillId="0" borderId="2" xfId="0" applyFont="1" applyBorder="1" applyAlignment="1"/>
    <xf numFmtId="0" fontId="4" fillId="0" borderId="3" xfId="0" applyFont="1" applyBorder="1" applyAlignment="1"/>
    <xf numFmtId="0" fontId="0" fillId="0" borderId="3" xfId="0" applyBorder="1" applyAlignment="1"/>
    <xf numFmtId="0" fontId="0" fillId="0" borderId="0" xfId="0" applyBorder="1" applyAlignment="1"/>
    <xf numFmtId="49" fontId="4" fillId="0" borderId="4" xfId="0" applyNumberFormat="1" applyFont="1" applyBorder="1" applyAlignment="1"/>
    <xf numFmtId="0" fontId="4" fillId="0" borderId="3" xfId="0" applyFont="1" applyBorder="1" applyAlignment="1">
      <alignment horizontal="right"/>
    </xf>
    <xf numFmtId="0" fontId="9" fillId="0" borderId="0" xfId="0" applyFont="1" applyBorder="1" applyAlignment="1"/>
    <xf numFmtId="0" fontId="4" fillId="2" borderId="5" xfId="0" applyFont="1" applyFill="1" applyBorder="1" applyAlignment="1"/>
    <xf numFmtId="0" fontId="4" fillId="0" borderId="6" xfId="0" applyFont="1" applyBorder="1" applyAlignment="1"/>
    <xf numFmtId="0" fontId="4" fillId="0" borderId="1" xfId="0" applyFont="1" applyBorder="1" applyAlignment="1">
      <alignment horizontal="center"/>
    </xf>
    <xf numFmtId="0" fontId="9" fillId="0" borderId="0" xfId="0" applyFont="1" applyAlignment="1"/>
    <xf numFmtId="0" fontId="9" fillId="0" borderId="3" xfId="0" applyFont="1" applyBorder="1" applyAlignment="1"/>
    <xf numFmtId="49" fontId="4" fillId="0" borderId="6" xfId="0" applyNumberFormat="1" applyFont="1" applyBorder="1" applyAlignment="1"/>
    <xf numFmtId="0" fontId="10" fillId="0" borderId="1" xfId="0" applyFont="1" applyBorder="1" applyAlignment="1"/>
    <xf numFmtId="0" fontId="17" fillId="0" borderId="0" xfId="0" applyFont="1" applyAlignment="1">
      <alignment horizontal="center"/>
    </xf>
    <xf numFmtId="0" fontId="5" fillId="0" borderId="0" xfId="0" applyFont="1" applyAlignment="1">
      <alignment horizontal="center"/>
    </xf>
    <xf numFmtId="0" fontId="9" fillId="0" borderId="0" xfId="0" applyFont="1"/>
    <xf numFmtId="0" fontId="20" fillId="0" borderId="0" xfId="0" applyFont="1" applyAlignment="1">
      <alignment horizontal="center"/>
    </xf>
    <xf numFmtId="0" fontId="8" fillId="3" borderId="0" xfId="0" applyFont="1" applyFill="1" applyBorder="1" applyAlignment="1">
      <alignment horizontal="left"/>
    </xf>
    <xf numFmtId="0" fontId="6" fillId="0" borderId="1" xfId="0" applyFont="1" applyBorder="1" applyAlignment="1"/>
    <xf numFmtId="49" fontId="8" fillId="0" borderId="1" xfId="0" applyNumberFormat="1" applyFont="1" applyBorder="1" applyAlignment="1"/>
    <xf numFmtId="0" fontId="8" fillId="0" borderId="1" xfId="0" applyFont="1" applyBorder="1" applyAlignment="1">
      <alignment horizontal="right"/>
    </xf>
    <xf numFmtId="0" fontId="13" fillId="0" borderId="1" xfId="0" applyFont="1" applyBorder="1" applyAlignment="1">
      <alignment horizontal="right"/>
    </xf>
    <xf numFmtId="44" fontId="3" fillId="0" borderId="5" xfId="0" applyNumberFormat="1" applyFont="1" applyBorder="1" applyAlignment="1" applyProtection="1">
      <protection locked="0"/>
    </xf>
    <xf numFmtId="44" fontId="3" fillId="0" borderId="5" xfId="0" applyNumberFormat="1" applyFont="1" applyBorder="1" applyAlignment="1"/>
    <xf numFmtId="44" fontId="3" fillId="0" borderId="5" xfId="0" applyNumberFormat="1" applyFont="1" applyFill="1" applyBorder="1" applyAlignment="1"/>
    <xf numFmtId="44" fontId="3" fillId="0" borderId="5" xfId="0" applyNumberFormat="1" applyFont="1" applyFill="1" applyBorder="1" applyAlignment="1" applyProtection="1"/>
    <xf numFmtId="0" fontId="6" fillId="0" borderId="7" xfId="0" applyFont="1" applyBorder="1" applyAlignment="1"/>
    <xf numFmtId="0" fontId="9" fillId="0" borderId="7" xfId="0" applyFont="1" applyBorder="1" applyAlignment="1"/>
    <xf numFmtId="0" fontId="2" fillId="2" borderId="8" xfId="0" applyFont="1" applyFill="1" applyBorder="1" applyAlignment="1"/>
    <xf numFmtId="0" fontId="4" fillId="0" borderId="0" xfId="0" applyFont="1" applyBorder="1" applyAlignment="1">
      <alignment horizontal="right"/>
    </xf>
    <xf numFmtId="0" fontId="0" fillId="0" borderId="8" xfId="0" applyBorder="1" applyAlignment="1">
      <alignment horizontal="right"/>
    </xf>
    <xf numFmtId="0" fontId="9" fillId="0" borderId="0" xfId="0" applyFont="1" applyBorder="1" applyAlignment="1">
      <alignment horizontal="center" vertical="center"/>
    </xf>
    <xf numFmtId="0" fontId="5" fillId="0" borderId="0" xfId="0" applyFont="1" applyAlignment="1">
      <alignment horizontal="center" vertical="center"/>
    </xf>
    <xf numFmtId="0" fontId="20" fillId="0" borderId="0" xfId="0" applyFont="1" applyAlignment="1">
      <alignment horizontal="center" vertical="center"/>
    </xf>
    <xf numFmtId="0" fontId="8" fillId="3" borderId="0" xfId="0" applyFont="1" applyFill="1" applyBorder="1" applyAlignment="1">
      <alignment horizontal="left" vertical="center"/>
    </xf>
    <xf numFmtId="0" fontId="12" fillId="0" borderId="9" xfId="0" applyFont="1" applyBorder="1" applyAlignment="1">
      <alignment horizontal="center"/>
    </xf>
    <xf numFmtId="0" fontId="25" fillId="0" borderId="10" xfId="0" applyFont="1" applyBorder="1" applyAlignment="1">
      <alignment horizontal="center" vertical="center"/>
    </xf>
    <xf numFmtId="0" fontId="26" fillId="2" borderId="5" xfId="0" applyFont="1" applyFill="1" applyBorder="1" applyAlignment="1">
      <alignment vertical="center"/>
    </xf>
    <xf numFmtId="44" fontId="3" fillId="0" borderId="11" xfId="0" applyNumberFormat="1" applyFont="1" applyBorder="1" applyAlignment="1"/>
    <xf numFmtId="0" fontId="8" fillId="0" borderId="0" xfId="0" applyFont="1" applyBorder="1" applyAlignment="1">
      <alignment horizontal="center"/>
    </xf>
    <xf numFmtId="0" fontId="1" fillId="0" borderId="1" xfId="0" applyFont="1" applyBorder="1"/>
    <xf numFmtId="49" fontId="4" fillId="0" borderId="12" xfId="0" applyNumberFormat="1" applyFont="1" applyBorder="1" applyAlignment="1"/>
    <xf numFmtId="0" fontId="4" fillId="0" borderId="7" xfId="0" applyFont="1" applyBorder="1" applyAlignment="1"/>
    <xf numFmtId="0" fontId="0" fillId="0" borderId="8" xfId="0" applyBorder="1" applyAlignment="1"/>
    <xf numFmtId="0" fontId="11" fillId="0" borderId="3" xfId="0" applyFont="1" applyBorder="1" applyAlignment="1"/>
    <xf numFmtId="49" fontId="8" fillId="0" borderId="0" xfId="0" applyNumberFormat="1" applyFont="1" applyBorder="1" applyAlignment="1"/>
    <xf numFmtId="0" fontId="8" fillId="0" borderId="0" xfId="0" applyFont="1" applyBorder="1" applyAlignment="1" applyProtection="1">
      <alignment horizontal="center"/>
    </xf>
    <xf numFmtId="0" fontId="21" fillId="0" borderId="0" xfId="0" applyFont="1" applyBorder="1" applyAlignment="1"/>
    <xf numFmtId="0" fontId="11" fillId="0" borderId="3" xfId="0" applyFont="1" applyBorder="1" applyAlignment="1">
      <alignment horizontal="right"/>
    </xf>
    <xf numFmtId="0" fontId="26" fillId="2" borderId="5" xfId="0" applyFont="1" applyFill="1" applyBorder="1" applyAlignment="1"/>
    <xf numFmtId="0" fontId="0" fillId="0" borderId="8" xfId="0" applyBorder="1" applyAlignment="1">
      <alignment vertical="center" wrapText="1"/>
    </xf>
    <xf numFmtId="0" fontId="6" fillId="0" borderId="3" xfId="0" applyFont="1" applyBorder="1" applyAlignment="1"/>
    <xf numFmtId="49" fontId="4" fillId="0" borderId="13" xfId="0" applyNumberFormat="1" applyFont="1" applyBorder="1" applyAlignment="1"/>
    <xf numFmtId="0" fontId="0" fillId="0" borderId="0" xfId="0" applyBorder="1"/>
    <xf numFmtId="0" fontId="0" fillId="0" borderId="14" xfId="0" applyBorder="1"/>
    <xf numFmtId="0" fontId="0" fillId="0" borderId="15" xfId="0" applyBorder="1"/>
    <xf numFmtId="0" fontId="0" fillId="0" borderId="16" xfId="0" applyBorder="1"/>
    <xf numFmtId="0" fontId="0" fillId="0" borderId="3" xfId="0" applyBorder="1"/>
    <xf numFmtId="0" fontId="28" fillId="0" borderId="3" xfId="0" applyFont="1" applyBorder="1" applyAlignment="1"/>
    <xf numFmtId="0" fontId="6" fillId="0" borderId="0" xfId="0" applyFont="1" applyBorder="1"/>
    <xf numFmtId="0" fontId="8" fillId="0" borderId="3" xfId="0" applyFont="1" applyFill="1" applyBorder="1" applyAlignment="1">
      <alignment horizontal="center" vertical="center"/>
    </xf>
    <xf numFmtId="0" fontId="5" fillId="0" borderId="8" xfId="0" applyFont="1" applyBorder="1" applyAlignment="1">
      <alignment horizontal="right" vertical="center"/>
    </xf>
    <xf numFmtId="44" fontId="3" fillId="0" borderId="8" xfId="0" applyNumberFormat="1" applyFont="1" applyBorder="1" applyAlignment="1" applyProtection="1"/>
    <xf numFmtId="44" fontId="3" fillId="0" borderId="3" xfId="0" applyNumberFormat="1" applyFont="1" applyBorder="1" applyAlignment="1" applyProtection="1"/>
    <xf numFmtId="0" fontId="4" fillId="0" borderId="4" xfId="0" applyFont="1" applyFill="1" applyBorder="1" applyAlignment="1">
      <alignment horizontal="center" vertical="center"/>
    </xf>
    <xf numFmtId="0" fontId="0" fillId="0" borderId="0" xfId="0" applyAlignment="1" applyProtection="1">
      <alignment horizontal="center" vertical="center"/>
    </xf>
    <xf numFmtId="0" fontId="31" fillId="0" borderId="5" xfId="0" applyFont="1" applyBorder="1" applyAlignment="1" applyProtection="1">
      <alignment horizontal="center"/>
      <protection locked="0"/>
    </xf>
    <xf numFmtId="164" fontId="3" fillId="0" borderId="5" xfId="0" applyNumberFormat="1" applyFont="1" applyFill="1" applyBorder="1" applyAlignment="1" applyProtection="1">
      <protection locked="0"/>
    </xf>
    <xf numFmtId="44" fontId="3" fillId="3" borderId="5" xfId="0" applyNumberFormat="1" applyFont="1" applyFill="1" applyBorder="1" applyAlignment="1" applyProtection="1">
      <protection locked="0"/>
    </xf>
    <xf numFmtId="44" fontId="3" fillId="3" borderId="5" xfId="0" applyNumberFormat="1" applyFont="1" applyFill="1" applyBorder="1" applyAlignment="1" applyProtection="1">
      <protection hidden="1"/>
    </xf>
    <xf numFmtId="44" fontId="3" fillId="0" borderId="5" xfId="0" applyNumberFormat="1" applyFont="1" applyFill="1" applyBorder="1" applyAlignment="1" applyProtection="1">
      <protection hidden="1"/>
    </xf>
    <xf numFmtId="0" fontId="0" fillId="0" borderId="0" xfId="0" applyFill="1"/>
    <xf numFmtId="0" fontId="9" fillId="0" borderId="0" xfId="0" applyFont="1" applyFill="1"/>
    <xf numFmtId="0" fontId="4" fillId="0" borderId="0" xfId="0" applyFont="1" applyBorder="1" applyAlignment="1">
      <alignment horizontal="center"/>
    </xf>
    <xf numFmtId="49" fontId="4" fillId="0" borderId="2" xfId="0" applyNumberFormat="1" applyFont="1" applyFill="1" applyBorder="1" applyAlignment="1" applyProtection="1">
      <alignment horizontal="center"/>
      <protection locked="0"/>
    </xf>
    <xf numFmtId="0" fontId="4" fillId="0" borderId="8"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6" fillId="0" borderId="1" xfId="0" applyFont="1" applyBorder="1" applyAlignment="1" applyProtection="1">
      <alignment horizontal="center"/>
    </xf>
    <xf numFmtId="0" fontId="0" fillId="0" borderId="0" xfId="0" applyBorder="1" applyAlignment="1">
      <alignment horizontal="center"/>
    </xf>
    <xf numFmtId="0" fontId="8" fillId="0" borderId="0" xfId="0" applyFont="1" applyBorder="1" applyAlignment="1">
      <alignment horizontal="left"/>
    </xf>
    <xf numFmtId="0" fontId="0" fillId="0" borderId="0" xfId="0" applyBorder="1" applyAlignment="1">
      <alignment horizontal="left" vertical="center"/>
    </xf>
    <xf numFmtId="49" fontId="2" fillId="0" borderId="17" xfId="0" applyNumberFormat="1" applyFont="1" applyFill="1" applyBorder="1" applyAlignment="1" applyProtection="1">
      <alignment horizontal="center"/>
      <protection locked="0"/>
    </xf>
    <xf numFmtId="49" fontId="8" fillId="0" borderId="0" xfId="0" applyNumberFormat="1" applyFont="1" applyBorder="1" applyAlignment="1">
      <alignment horizontal="right"/>
    </xf>
    <xf numFmtId="0" fontId="11" fillId="0" borderId="1" xfId="0" applyFont="1" applyBorder="1" applyAlignment="1">
      <alignment horizontal="center"/>
    </xf>
    <xf numFmtId="49" fontId="8" fillId="0" borderId="0" xfId="0" applyNumberFormat="1" applyFont="1" applyBorder="1" applyAlignment="1">
      <alignment horizontal="center"/>
    </xf>
    <xf numFmtId="49" fontId="4" fillId="0" borderId="0" xfId="0" applyNumberFormat="1" applyFont="1" applyBorder="1" applyAlignment="1"/>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0" fontId="11" fillId="0" borderId="0" xfId="0" applyFont="1" applyBorder="1" applyAlignment="1">
      <alignment vertical="center" wrapText="1"/>
    </xf>
    <xf numFmtId="44" fontId="3" fillId="0" borderId="0" xfId="0" applyNumberFormat="1" applyFont="1" applyBorder="1" applyAlignment="1"/>
    <xf numFmtId="49" fontId="6" fillId="0" borderId="1" xfId="0" applyNumberFormat="1" applyFont="1" applyBorder="1" applyAlignment="1" applyProtection="1">
      <alignment horizontal="center"/>
    </xf>
    <xf numFmtId="0" fontId="4" fillId="0" borderId="3" xfId="0" applyFont="1" applyBorder="1" applyProtection="1">
      <protection locked="0"/>
    </xf>
    <xf numFmtId="0" fontId="26" fillId="2" borderId="9" xfId="0" applyFont="1" applyFill="1" applyBorder="1" applyAlignment="1">
      <alignment vertical="center"/>
    </xf>
    <xf numFmtId="0" fontId="11" fillId="0" borderId="12" xfId="0" applyFont="1" applyBorder="1"/>
    <xf numFmtId="0" fontId="0" fillId="0" borderId="7" xfId="0" applyBorder="1"/>
    <xf numFmtId="0" fontId="0" fillId="0" borderId="18" xfId="0" applyBorder="1"/>
    <xf numFmtId="0" fontId="0" fillId="0" borderId="13" xfId="0" applyBorder="1"/>
    <xf numFmtId="0" fontId="0" fillId="0" borderId="19" xfId="0" applyBorder="1"/>
    <xf numFmtId="1" fontId="3" fillId="0" borderId="5" xfId="0" applyNumberFormat="1" applyFont="1" applyFill="1" applyBorder="1" applyAlignment="1" applyProtection="1">
      <protection locked="0"/>
    </xf>
    <xf numFmtId="1" fontId="3" fillId="0" borderId="20" xfId="0" applyNumberFormat="1" applyFont="1" applyFill="1" applyBorder="1" applyAlignment="1" applyProtection="1"/>
    <xf numFmtId="164" fontId="3" fillId="0" borderId="5" xfId="0" applyNumberFormat="1" applyFont="1" applyFill="1" applyBorder="1" applyAlignment="1" applyProtection="1">
      <alignment wrapText="1"/>
      <protection locked="0"/>
    </xf>
    <xf numFmtId="0" fontId="11" fillId="0" borderId="9" xfId="0" applyFont="1" applyBorder="1" applyAlignment="1">
      <alignment horizontal="center"/>
    </xf>
    <xf numFmtId="0" fontId="11" fillId="0" borderId="0" xfId="0" applyFont="1" applyBorder="1" applyAlignment="1">
      <alignment horizontal="right"/>
    </xf>
    <xf numFmtId="0" fontId="31" fillId="0" borderId="4" xfId="0" applyFont="1" applyBorder="1" applyAlignment="1" applyProtection="1">
      <alignment horizontal="center"/>
      <protection locked="0"/>
    </xf>
    <xf numFmtId="0" fontId="6" fillId="0" borderId="4" xfId="0" applyFont="1" applyBorder="1" applyAlignment="1" applyProtection="1">
      <alignment horizontal="right"/>
      <protection locked="0"/>
    </xf>
    <xf numFmtId="0" fontId="6" fillId="0" borderId="5" xfId="0" applyFont="1" applyBorder="1" applyAlignment="1" applyProtection="1">
      <alignment horizontal="right"/>
      <protection locked="0"/>
    </xf>
    <xf numFmtId="0" fontId="4" fillId="0" borderId="0" xfId="0" applyFont="1" applyBorder="1" applyAlignment="1">
      <alignment horizontal="left"/>
    </xf>
    <xf numFmtId="0" fontId="22" fillId="0" borderId="0" xfId="0" applyFont="1" applyBorder="1" applyAlignment="1">
      <alignment horizontal="right"/>
    </xf>
    <xf numFmtId="0" fontId="4" fillId="0" borderId="3" xfId="0" applyFont="1" applyBorder="1" applyAlignment="1"/>
    <xf numFmtId="0" fontId="28" fillId="0" borderId="3" xfId="0" applyFont="1" applyBorder="1" applyAlignment="1">
      <alignment horizontal="right"/>
    </xf>
    <xf numFmtId="0" fontId="28" fillId="0" borderId="8" xfId="0" applyFont="1" applyBorder="1" applyAlignment="1">
      <alignment horizontal="right"/>
    </xf>
    <xf numFmtId="0" fontId="4" fillId="0" borderId="3" xfId="0" applyFont="1" applyBorder="1" applyAlignment="1">
      <alignment wrapText="1"/>
    </xf>
    <xf numFmtId="0" fontId="4" fillId="0" borderId="8" xfId="0" applyFont="1" applyBorder="1" applyAlignment="1">
      <alignment wrapText="1"/>
    </xf>
    <xf numFmtId="0" fontId="4" fillId="0" borderId="13" xfId="0" applyFont="1" applyBorder="1" applyAlignment="1">
      <alignment horizontal="left"/>
    </xf>
    <xf numFmtId="0" fontId="4" fillId="0" borderId="0" xfId="0" applyFont="1" applyBorder="1" applyAlignment="1">
      <alignment horizontal="left"/>
    </xf>
    <xf numFmtId="44" fontId="3" fillId="0" borderId="3" xfId="0" applyNumberFormat="1" applyFont="1" applyBorder="1" applyAlignment="1" applyProtection="1">
      <alignment horizontal="left"/>
    </xf>
    <xf numFmtId="44" fontId="3" fillId="0" borderId="8" xfId="0" applyNumberFormat="1" applyFont="1" applyBorder="1" applyAlignment="1" applyProtection="1">
      <alignment horizontal="left"/>
    </xf>
    <xf numFmtId="0" fontId="0" fillId="0" borderId="3" xfId="0" applyBorder="1" applyAlignment="1"/>
    <xf numFmtId="44" fontId="3" fillId="0" borderId="8" xfId="0" applyNumberFormat="1" applyFont="1" applyBorder="1" applyAlignment="1" applyProtection="1"/>
    <xf numFmtId="0" fontId="2" fillId="2" borderId="4" xfId="0" applyFont="1" applyFill="1" applyBorder="1" applyAlignment="1">
      <alignment horizontal="center"/>
    </xf>
    <xf numFmtId="0" fontId="0" fillId="0" borderId="3" xfId="0" applyBorder="1" applyAlignment="1">
      <alignment horizontal="center"/>
    </xf>
    <xf numFmtId="0" fontId="6" fillId="0" borderId="3" xfId="0" applyFont="1" applyBorder="1" applyAlignment="1"/>
    <xf numFmtId="0" fontId="3" fillId="0" borderId="0" xfId="0" applyFont="1" applyBorder="1" applyAlignment="1" applyProtection="1">
      <alignment horizontal="center"/>
    </xf>
    <xf numFmtId="0" fontId="0" fillId="0" borderId="0" xfId="0" applyAlignment="1">
      <alignment horizontal="center"/>
    </xf>
    <xf numFmtId="0" fontId="8" fillId="0" borderId="1" xfId="0" applyFont="1" applyBorder="1" applyAlignment="1">
      <alignment horizontal="center"/>
    </xf>
    <xf numFmtId="0" fontId="0" fillId="0" borderId="1" xfId="0" applyBorder="1" applyAlignment="1">
      <alignment horizontal="center"/>
    </xf>
    <xf numFmtId="0" fontId="11" fillId="0" borderId="3" xfId="0" applyFont="1" applyBorder="1" applyAlignment="1">
      <alignment horizontal="right"/>
    </xf>
    <xf numFmtId="0" fontId="0" fillId="0" borderId="3" xfId="0" applyBorder="1" applyAlignment="1">
      <alignment horizontal="right"/>
    </xf>
    <xf numFmtId="0" fontId="0" fillId="0" borderId="8" xfId="0" applyBorder="1" applyAlignment="1">
      <alignment horizontal="right"/>
    </xf>
    <xf numFmtId="0" fontId="29" fillId="0" borderId="3" xfId="0" applyFont="1" applyBorder="1" applyAlignment="1">
      <alignment vertical="center" wrapText="1"/>
    </xf>
    <xf numFmtId="0" fontId="0" fillId="0" borderId="3" xfId="0" applyBorder="1" applyAlignment="1">
      <alignment vertical="center" wrapText="1"/>
    </xf>
    <xf numFmtId="0" fontId="4" fillId="0" borderId="8" xfId="0" applyFont="1" applyBorder="1" applyAlignment="1"/>
    <xf numFmtId="44" fontId="3" fillId="0" borderId="4" xfId="0" applyNumberFormat="1" applyFont="1" applyBorder="1" applyAlignment="1" applyProtection="1">
      <alignment horizontal="left"/>
      <protection locked="0"/>
    </xf>
    <xf numFmtId="44" fontId="3" fillId="0" borderId="8" xfId="0" applyNumberFormat="1" applyFont="1" applyBorder="1" applyAlignment="1" applyProtection="1">
      <alignment horizontal="left"/>
      <protection locked="0"/>
    </xf>
    <xf numFmtId="0" fontId="8" fillId="3" borderId="0" xfId="0" applyFont="1" applyFill="1" applyBorder="1" applyAlignment="1">
      <alignment horizontal="left" vertical="center"/>
    </xf>
    <xf numFmtId="0" fontId="0" fillId="0" borderId="0" xfId="0" applyAlignment="1">
      <alignment horizontal="left"/>
    </xf>
    <xf numFmtId="0" fontId="0" fillId="0" borderId="19" xfId="0" applyBorder="1" applyAlignment="1">
      <alignment horizontal="left"/>
    </xf>
    <xf numFmtId="0" fontId="0" fillId="0" borderId="0" xfId="0" applyAlignment="1">
      <alignment horizontal="left" vertical="center"/>
    </xf>
    <xf numFmtId="0" fontId="0" fillId="0" borderId="19" xfId="0" applyBorder="1" applyAlignment="1">
      <alignment horizontal="left" vertical="center"/>
    </xf>
    <xf numFmtId="0" fontId="4" fillId="0" borderId="1" xfId="0" applyFont="1" applyBorder="1" applyAlignment="1" applyProtection="1">
      <alignment horizontal="left"/>
      <protection locked="0"/>
    </xf>
    <xf numFmtId="0" fontId="4" fillId="0" borderId="1" xfId="0" applyFont="1" applyBorder="1" applyAlignment="1" applyProtection="1">
      <protection locked="0"/>
    </xf>
    <xf numFmtId="0" fontId="4" fillId="0" borderId="2" xfId="0" applyFont="1" applyBorder="1" applyAlignment="1" applyProtection="1">
      <protection locked="0"/>
    </xf>
    <xf numFmtId="0" fontId="0" fillId="0" borderId="8" xfId="0" applyBorder="1" applyAlignment="1"/>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0" borderId="3" xfId="0" applyFont="1" applyBorder="1" applyAlignment="1">
      <alignment horizontal="right" wrapText="1"/>
    </xf>
    <xf numFmtId="165" fontId="4" fillId="0" borderId="3" xfId="0" applyNumberFormat="1"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3" xfId="0" applyFont="1" applyBorder="1" applyAlignment="1">
      <alignment horizontal="right"/>
    </xf>
    <xf numFmtId="0" fontId="4" fillId="0" borderId="8" xfId="0" applyFont="1" applyBorder="1" applyAlignment="1">
      <alignment horizontal="right"/>
    </xf>
    <xf numFmtId="0" fontId="19" fillId="0" borderId="0" xfId="0" applyFont="1" applyAlignment="1">
      <alignment horizontal="center"/>
    </xf>
    <xf numFmtId="0" fontId="5" fillId="0" borderId="0" xfId="0" applyFont="1" applyAlignment="1">
      <alignment horizontal="center"/>
    </xf>
    <xf numFmtId="0" fontId="2" fillId="0" borderId="4" xfId="0" applyFont="1" applyFill="1" applyBorder="1" applyAlignment="1">
      <alignment horizontal="center"/>
    </xf>
    <xf numFmtId="0" fontId="2" fillId="2" borderId="3" xfId="0" applyFont="1" applyFill="1" applyBorder="1" applyAlignment="1">
      <alignment horizontal="center"/>
    </xf>
    <xf numFmtId="0" fontId="2" fillId="2" borderId="8" xfId="0" applyFont="1" applyFill="1" applyBorder="1" applyAlignment="1"/>
    <xf numFmtId="0" fontId="6" fillId="0" borderId="12" xfId="0" applyFont="1" applyBorder="1" applyAlignment="1" applyProtection="1">
      <alignment horizontal="center" vertical="center" wrapText="1"/>
    </xf>
    <xf numFmtId="0" fontId="6" fillId="0" borderId="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xf>
    <xf numFmtId="0" fontId="2" fillId="2" borderId="5" xfId="0" applyFont="1" applyFill="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 xfId="0" applyBorder="1" applyAlignment="1"/>
    <xf numFmtId="44" fontId="3" fillId="0" borderId="1" xfId="0" applyNumberFormat="1" applyFont="1" applyBorder="1" applyAlignment="1" applyProtection="1">
      <alignment horizontal="right"/>
    </xf>
    <xf numFmtId="44" fontId="3" fillId="0" borderId="8" xfId="0" applyNumberFormat="1" applyFont="1" applyBorder="1" applyAlignment="1" applyProtection="1">
      <alignment horizontal="right"/>
    </xf>
    <xf numFmtId="0" fontId="3" fillId="0" borderId="12" xfId="0" applyFont="1" applyBorder="1" applyAlignment="1" applyProtection="1">
      <alignment horizontal="center" vertical="center" wrapText="1"/>
    </xf>
    <xf numFmtId="0" fontId="33" fillId="0" borderId="7" xfId="0" applyFont="1" applyBorder="1" applyAlignment="1" applyProtection="1">
      <alignment horizontal="center" vertical="center"/>
    </xf>
    <xf numFmtId="0" fontId="33" fillId="0" borderId="18"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0" borderId="0"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13" xfId="0" applyFont="1" applyBorder="1" applyAlignment="1" applyProtection="1">
      <alignment horizontal="center" vertical="center"/>
    </xf>
    <xf numFmtId="0" fontId="33" fillId="0" borderId="6"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8" fillId="0" borderId="0" xfId="0" applyFont="1" applyBorder="1" applyAlignment="1">
      <alignment horizontal="right" vertical="center"/>
    </xf>
    <xf numFmtId="0" fontId="0" fillId="0" borderId="0" xfId="0" applyAlignment="1">
      <alignment horizontal="right"/>
    </xf>
    <xf numFmtId="0" fontId="0" fillId="0" borderId="19" xfId="0" applyBorder="1" applyAlignment="1">
      <alignment horizontal="right"/>
    </xf>
    <xf numFmtId="49" fontId="4" fillId="0" borderId="13" xfId="0" applyNumberFormat="1" applyFont="1" applyBorder="1" applyAlignment="1"/>
    <xf numFmtId="0" fontId="4" fillId="0" borderId="0" xfId="0" applyFont="1" applyBorder="1" applyAlignment="1"/>
    <xf numFmtId="0" fontId="18" fillId="0" borderId="1" xfId="1" applyBorder="1" applyAlignment="1" applyProtection="1">
      <alignment horizontal="center"/>
      <protection locked="0"/>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2" fillId="0" borderId="0" xfId="0" applyFont="1" applyBorder="1" applyAlignment="1">
      <alignment horizontal="center"/>
    </xf>
    <xf numFmtId="0" fontId="9" fillId="0" borderId="0" xfId="0" applyFont="1" applyBorder="1" applyAlignment="1">
      <alignment horizontal="center"/>
    </xf>
    <xf numFmtId="0" fontId="0" fillId="0" borderId="3" xfId="0" applyBorder="1" applyAlignment="1" applyProtection="1">
      <alignment horizontal="left"/>
      <protection locked="0"/>
    </xf>
    <xf numFmtId="0" fontId="4" fillId="0" borderId="13" xfId="0" applyFont="1" applyFill="1" applyBorder="1" applyAlignment="1" applyProtection="1">
      <alignment vertical="top" wrapText="1"/>
    </xf>
    <xf numFmtId="0" fontId="4" fillId="0" borderId="0" xfId="0" applyFont="1" applyBorder="1" applyAlignment="1" applyProtection="1">
      <alignment vertical="top"/>
    </xf>
    <xf numFmtId="0" fontId="0" fillId="0" borderId="0" xfId="0" applyBorder="1" applyAlignment="1" applyProtection="1">
      <alignment vertical="top"/>
    </xf>
    <xf numFmtId="0" fontId="4" fillId="0" borderId="1" xfId="0" applyFont="1" applyBorder="1" applyAlignment="1">
      <alignment wrapText="1"/>
    </xf>
    <xf numFmtId="0" fontId="0" fillId="0" borderId="1" xfId="0" applyBorder="1" applyAlignment="1">
      <alignment wrapText="1"/>
    </xf>
    <xf numFmtId="0" fontId="0" fillId="0" borderId="2" xfId="0" applyBorder="1" applyAlignment="1"/>
    <xf numFmtId="165" fontId="4" fillId="0" borderId="3" xfId="0" applyNumberFormat="1"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7" xfId="0" applyFont="1" applyBorder="1" applyAlignment="1"/>
    <xf numFmtId="0" fontId="0" fillId="0" borderId="7" xfId="0" applyBorder="1" applyAlignment="1"/>
    <xf numFmtId="0" fontId="6" fillId="0" borderId="0" xfId="0" applyFont="1" applyBorder="1" applyAlignment="1">
      <alignment horizontal="center"/>
    </xf>
    <xf numFmtId="0" fontId="0" fillId="0" borderId="0" xfId="0" applyBorder="1" applyAlignment="1">
      <alignment horizontal="center"/>
    </xf>
    <xf numFmtId="44" fontId="3" fillId="0" borderId="4" xfId="0" applyNumberFormat="1" applyFont="1" applyBorder="1" applyAlignment="1" applyProtection="1">
      <alignment horizontal="left"/>
    </xf>
    <xf numFmtId="0" fontId="27" fillId="0" borderId="3" xfId="0" applyFont="1" applyBorder="1" applyAlignment="1">
      <alignment wrapText="1"/>
    </xf>
    <xf numFmtId="0" fontId="32" fillId="0" borderId="3" xfId="0" applyFont="1" applyBorder="1" applyAlignment="1">
      <alignment wrapText="1"/>
    </xf>
    <xf numFmtId="0" fontId="32" fillId="0" borderId="8" xfId="0" applyFont="1" applyBorder="1" applyAlignment="1">
      <alignment wrapText="1"/>
    </xf>
    <xf numFmtId="0" fontId="27" fillId="0" borderId="3" xfId="0" applyFont="1" applyBorder="1" applyAlignment="1">
      <alignment horizontal="center" vertical="center" wrapText="1"/>
    </xf>
    <xf numFmtId="0" fontId="8" fillId="3" borderId="21" xfId="0" applyFont="1" applyFill="1" applyBorder="1" applyAlignment="1">
      <alignment horizontal="right"/>
    </xf>
    <xf numFmtId="0" fontId="10" fillId="0" borderId="0" xfId="0" applyFont="1" applyBorder="1" applyAlignment="1">
      <alignment horizontal="right"/>
    </xf>
    <xf numFmtId="0" fontId="15" fillId="0" borderId="1" xfId="0" applyFont="1" applyBorder="1" applyAlignment="1" applyProtection="1">
      <alignment horizontal="center"/>
      <protection locked="0"/>
    </xf>
    <xf numFmtId="0" fontId="22" fillId="0" borderId="1" xfId="0" applyFont="1" applyBorder="1" applyAlignment="1" applyProtection="1">
      <alignment horizontal="center"/>
      <protection locked="0"/>
    </xf>
    <xf numFmtId="0" fontId="9" fillId="0" borderId="1" xfId="0" applyFont="1" applyBorder="1" applyAlignment="1" applyProtection="1">
      <alignment horizontal="center"/>
      <protection locked="0"/>
    </xf>
    <xf numFmtId="0" fontId="9" fillId="0" borderId="22" xfId="0" applyFont="1" applyBorder="1" applyAlignment="1" applyProtection="1">
      <alignment horizontal="center"/>
      <protection locked="0"/>
    </xf>
    <xf numFmtId="0" fontId="14" fillId="3" borderId="23" xfId="0" applyFont="1" applyFill="1" applyBorder="1" applyAlignment="1" applyProtection="1">
      <alignment horizontal="center" wrapText="1"/>
    </xf>
    <xf numFmtId="0" fontId="14" fillId="3" borderId="1" xfId="0" applyFont="1" applyFill="1" applyBorder="1" applyAlignment="1" applyProtection="1">
      <alignment horizontal="center" wrapText="1"/>
    </xf>
    <xf numFmtId="0" fontId="9" fillId="0" borderId="1" xfId="0" applyFont="1" applyBorder="1" applyAlignment="1" applyProtection="1"/>
    <xf numFmtId="0" fontId="30" fillId="0" borderId="22" xfId="0" applyFont="1" applyBorder="1" applyAlignment="1" applyProtection="1"/>
    <xf numFmtId="0" fontId="8" fillId="3" borderId="24" xfId="0" applyFont="1" applyFill="1" applyBorder="1" applyAlignment="1">
      <alignment vertical="top" wrapText="1"/>
    </xf>
    <xf numFmtId="0" fontId="8" fillId="3" borderId="25" xfId="0" applyFont="1" applyFill="1" applyBorder="1" applyAlignment="1">
      <alignment vertical="top" wrapText="1"/>
    </xf>
    <xf numFmtId="0" fontId="8" fillId="3" borderId="26" xfId="0" applyFont="1" applyFill="1" applyBorder="1" applyAlignment="1">
      <alignment vertical="top" wrapText="1"/>
    </xf>
    <xf numFmtId="0" fontId="11" fillId="3" borderId="27" xfId="0" applyFont="1" applyFill="1" applyBorder="1" applyAlignment="1">
      <alignment horizontal="center"/>
    </xf>
    <xf numFmtId="0" fontId="11" fillId="3" borderId="7" xfId="0" applyFont="1" applyFill="1" applyBorder="1" applyAlignment="1">
      <alignment horizontal="center"/>
    </xf>
    <xf numFmtId="0" fontId="11" fillId="0" borderId="0" xfId="0" applyFont="1" applyBorder="1" applyAlignment="1">
      <alignment horizontal="center"/>
    </xf>
    <xf numFmtId="0" fontId="12" fillId="0" borderId="0" xfId="0" applyFont="1" applyBorder="1" applyAlignment="1">
      <alignment horizontal="center"/>
    </xf>
    <xf numFmtId="0" fontId="12" fillId="0" borderId="28" xfId="0" applyFont="1" applyBorder="1" applyAlignment="1">
      <alignment horizontal="center"/>
    </xf>
    <xf numFmtId="0" fontId="3" fillId="0" borderId="4" xfId="0" applyFont="1" applyFill="1" applyBorder="1" applyAlignment="1">
      <alignment horizontal="left"/>
    </xf>
    <xf numFmtId="0" fontId="3" fillId="0" borderId="3" xfId="0" applyFont="1" applyFill="1" applyBorder="1" applyAlignment="1">
      <alignment horizontal="left"/>
    </xf>
    <xf numFmtId="0" fontId="6" fillId="0" borderId="7" xfId="0" applyFont="1" applyFill="1" applyBorder="1" applyAlignment="1">
      <alignment horizontal="right"/>
    </xf>
    <xf numFmtId="0" fontId="0" fillId="0" borderId="18" xfId="0" applyBorder="1" applyAlignment="1">
      <alignment horizontal="right"/>
    </xf>
    <xf numFmtId="10" fontId="11" fillId="0" borderId="3" xfId="0" applyNumberFormat="1" applyFont="1" applyBorder="1" applyAlignment="1" applyProtection="1">
      <alignment horizontal="right"/>
    </xf>
    <xf numFmtId="10" fontId="11" fillId="0" borderId="8" xfId="0" applyNumberFormat="1" applyFont="1" applyBorder="1" applyAlignment="1" applyProtection="1">
      <alignment horizontal="right"/>
    </xf>
    <xf numFmtId="0" fontId="6" fillId="0" borderId="1" xfId="0" applyFont="1" applyBorder="1" applyAlignment="1">
      <alignment horizontal="right"/>
    </xf>
    <xf numFmtId="0" fontId="6" fillId="0" borderId="2" xfId="0" applyFont="1" applyBorder="1" applyAlignment="1">
      <alignment horizontal="right"/>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6" fillId="0" borderId="3" xfId="0" applyFont="1" applyFill="1" applyBorder="1" applyAlignment="1">
      <alignment horizontal="right" vertical="center"/>
    </xf>
    <xf numFmtId="0" fontId="5" fillId="0" borderId="8" xfId="0" applyFont="1" applyBorder="1" applyAlignment="1">
      <alignment horizontal="right" vertical="center"/>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0" borderId="3" xfId="0" applyFont="1" applyBorder="1" applyAlignment="1" applyProtection="1">
      <alignment horizontal="left"/>
    </xf>
    <xf numFmtId="0" fontId="3" fillId="0" borderId="8" xfId="0" applyFont="1" applyBorder="1" applyAlignment="1" applyProtection="1">
      <alignment horizontal="left"/>
    </xf>
    <xf numFmtId="44" fontId="8" fillId="4" borderId="4" xfId="0" applyNumberFormat="1" applyFont="1" applyFill="1" applyBorder="1" applyAlignment="1" applyProtection="1">
      <alignment horizontal="center" vertical="center"/>
    </xf>
    <xf numFmtId="0" fontId="0" fillId="4" borderId="8" xfId="0" applyFill="1" applyBorder="1" applyAlignment="1" applyProtection="1">
      <alignment vertical="center"/>
    </xf>
    <xf numFmtId="0" fontId="8" fillId="0" borderId="3" xfId="0" applyFont="1" applyBorder="1" applyAlignment="1">
      <alignment wrapText="1"/>
    </xf>
    <xf numFmtId="0" fontId="8" fillId="0" borderId="8" xfId="0" applyFont="1" applyBorder="1" applyAlignment="1">
      <alignment wrapText="1"/>
    </xf>
    <xf numFmtId="0" fontId="16" fillId="0" borderId="3" xfId="0" applyFont="1" applyBorder="1" applyAlignment="1">
      <alignment horizontal="righ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133350</xdr:colOff>
      <xdr:row>1</xdr:row>
      <xdr:rowOff>76200</xdr:rowOff>
    </xdr:from>
    <xdr:to>
      <xdr:col>6</xdr:col>
      <xdr:colOff>590550</xdr:colOff>
      <xdr:row>8</xdr:row>
      <xdr:rowOff>38100</xdr:rowOff>
    </xdr:to>
    <xdr:pic>
      <xdr:nvPicPr>
        <xdr:cNvPr id="1026" name="Picture 4" descr="Se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8475" y="276225"/>
          <a:ext cx="1228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M109"/>
  <sheetViews>
    <sheetView showGridLines="0" showZeros="0" tabSelected="1" zoomScaleNormal="100" workbookViewId="0">
      <selection activeCell="E17" sqref="E17"/>
    </sheetView>
  </sheetViews>
  <sheetFormatPr defaultRowHeight="15.75"/>
  <cols>
    <col min="1" max="1" width="2.625" customWidth="1"/>
    <col min="2" max="2" width="9.625" customWidth="1"/>
    <col min="3" max="3" width="6.25" customWidth="1"/>
    <col min="4" max="4" width="9.5" customWidth="1"/>
    <col min="5" max="8" width="10.125" customWidth="1"/>
    <col min="9" max="9" width="8.625" customWidth="1"/>
    <col min="10" max="10" width="18.625" customWidth="1"/>
    <col min="12" max="12" width="3.75" style="23" customWidth="1"/>
    <col min="13" max="13" width="7.25" style="23" customWidth="1"/>
    <col min="14" max="14" width="7.375" customWidth="1"/>
    <col min="15" max="15" width="21.75" customWidth="1"/>
    <col min="16" max="16" width="9.75" customWidth="1"/>
    <col min="17" max="17" width="10.875" customWidth="1"/>
    <col min="18" max="18" width="9.375" customWidth="1"/>
    <col min="19" max="19" width="7.125" customWidth="1"/>
    <col min="20" max="20" width="7.625" customWidth="1"/>
    <col min="21" max="22" width="7.875" customWidth="1"/>
  </cols>
  <sheetData>
    <row r="2" spans="1:13" ht="13.9" customHeight="1">
      <c r="A2" s="73"/>
      <c r="B2" s="180" t="s">
        <v>151</v>
      </c>
      <c r="C2" s="181"/>
      <c r="D2" s="181"/>
      <c r="E2" s="182"/>
      <c r="F2" s="73"/>
      <c r="G2" s="73"/>
      <c r="H2" s="164" t="s">
        <v>153</v>
      </c>
      <c r="I2" s="165"/>
      <c r="J2" s="166"/>
    </row>
    <row r="3" spans="1:13" ht="13.9" customHeight="1">
      <c r="A3" s="73"/>
      <c r="B3" s="183"/>
      <c r="C3" s="184"/>
      <c r="D3" s="184"/>
      <c r="E3" s="185"/>
      <c r="F3" s="73"/>
      <c r="G3" s="73"/>
      <c r="H3" s="167"/>
      <c r="I3" s="168"/>
      <c r="J3" s="169"/>
    </row>
    <row r="4" spans="1:13" ht="10.15" customHeight="1">
      <c r="A4" s="73"/>
      <c r="B4" s="186"/>
      <c r="C4" s="184"/>
      <c r="D4" s="184"/>
      <c r="E4" s="185"/>
      <c r="F4" s="73"/>
      <c r="G4" s="73"/>
      <c r="H4" s="167"/>
      <c r="I4" s="168"/>
      <c r="J4" s="169"/>
    </row>
    <row r="5" spans="1:13" ht="10.5" customHeight="1">
      <c r="A5" s="73"/>
      <c r="B5" s="186"/>
      <c r="C5" s="184"/>
      <c r="D5" s="184"/>
      <c r="E5" s="185"/>
      <c r="F5" s="73"/>
      <c r="G5" s="73"/>
      <c r="H5" s="167"/>
      <c r="I5" s="168"/>
      <c r="J5" s="169"/>
    </row>
    <row r="6" spans="1:13" ht="14.45" customHeight="1">
      <c r="A6" s="73"/>
      <c r="B6" s="186"/>
      <c r="C6" s="184"/>
      <c r="D6" s="184"/>
      <c r="E6" s="185"/>
      <c r="F6" s="73"/>
      <c r="G6" s="73"/>
      <c r="H6" s="167"/>
      <c r="I6" s="168"/>
      <c r="J6" s="169"/>
    </row>
    <row r="7" spans="1:13" ht="12" customHeight="1">
      <c r="A7" s="73"/>
      <c r="B7" s="186"/>
      <c r="C7" s="184"/>
      <c r="D7" s="184"/>
      <c r="E7" s="185"/>
      <c r="F7" s="73"/>
      <c r="G7" s="73"/>
      <c r="H7" s="167"/>
      <c r="I7" s="168"/>
      <c r="J7" s="169"/>
    </row>
    <row r="8" spans="1:13" ht="9.6" customHeight="1">
      <c r="A8" s="73"/>
      <c r="B8" s="187"/>
      <c r="C8" s="188"/>
      <c r="D8" s="188"/>
      <c r="E8" s="189"/>
      <c r="F8" s="73"/>
      <c r="G8" s="73"/>
      <c r="H8" s="170"/>
      <c r="I8" s="171"/>
      <c r="J8" s="172"/>
    </row>
    <row r="9" spans="1:13" ht="9.6" customHeight="1">
      <c r="A9" s="73"/>
      <c r="B9" s="86"/>
      <c r="C9" s="86"/>
      <c r="D9" s="86"/>
      <c r="E9" s="86"/>
      <c r="F9" s="73"/>
      <c r="G9" s="73"/>
      <c r="H9" s="73"/>
      <c r="I9" s="73"/>
      <c r="J9" s="73"/>
    </row>
    <row r="10" spans="1:13" s="22" customFormat="1" ht="12" customHeight="1">
      <c r="A10" s="173" t="s">
        <v>38</v>
      </c>
      <c r="B10" s="160"/>
      <c r="C10" s="160"/>
      <c r="D10" s="160"/>
      <c r="E10" s="160"/>
      <c r="F10" s="160"/>
      <c r="G10" s="160"/>
      <c r="H10" s="160"/>
      <c r="I10" s="160"/>
      <c r="J10" s="160"/>
      <c r="L10" s="24"/>
      <c r="M10" s="24"/>
    </row>
    <row r="11" spans="1:13" s="22" customFormat="1" ht="12" customHeight="1">
      <c r="A11" s="173" t="s">
        <v>140</v>
      </c>
      <c r="B11" s="173"/>
      <c r="C11" s="173"/>
      <c r="D11" s="173"/>
      <c r="E11" s="173"/>
      <c r="F11" s="173"/>
      <c r="G11" s="173"/>
      <c r="H11" s="173"/>
      <c r="I11" s="173"/>
      <c r="J11" s="173"/>
      <c r="L11" s="24"/>
      <c r="M11" s="24"/>
    </row>
    <row r="12" spans="1:13" s="22" customFormat="1" ht="12" customHeight="1">
      <c r="A12" s="159" t="s">
        <v>146</v>
      </c>
      <c r="B12" s="160"/>
      <c r="C12" s="160"/>
      <c r="D12" s="160"/>
      <c r="E12" s="160"/>
      <c r="F12" s="160"/>
      <c r="G12" s="160"/>
      <c r="H12" s="160"/>
      <c r="I12" s="160"/>
      <c r="J12" s="160"/>
      <c r="K12" s="21"/>
      <c r="L12" s="24"/>
      <c r="M12" s="24"/>
    </row>
    <row r="13" spans="1:13" s="22" customFormat="1" ht="12" customHeight="1">
      <c r="A13" s="47"/>
      <c r="B13" s="87"/>
      <c r="C13" s="87"/>
      <c r="D13" s="87"/>
      <c r="E13" s="47"/>
      <c r="F13" s="47"/>
      <c r="G13" s="47"/>
      <c r="H13" s="47"/>
      <c r="L13" s="24"/>
      <c r="M13" s="24"/>
    </row>
    <row r="14" spans="1:13" s="22" customFormat="1" ht="9.75" customHeight="1">
      <c r="A14" s="25"/>
      <c r="B14" s="142" t="s">
        <v>124</v>
      </c>
      <c r="C14" s="143"/>
      <c r="D14" s="144"/>
      <c r="E14" s="43" t="s">
        <v>55</v>
      </c>
      <c r="F14" s="43" t="s">
        <v>56</v>
      </c>
      <c r="G14" s="109" t="s">
        <v>57</v>
      </c>
      <c r="H14" s="109" t="s">
        <v>58</v>
      </c>
      <c r="I14" s="110"/>
      <c r="J14" s="110"/>
      <c r="L14" s="24"/>
      <c r="M14" s="24"/>
    </row>
    <row r="15" spans="1:13" s="40" customFormat="1" ht="9.75" customHeight="1">
      <c r="A15" s="42"/>
      <c r="B15" s="142" t="s">
        <v>125</v>
      </c>
      <c r="C15" s="145"/>
      <c r="D15" s="146"/>
      <c r="E15" s="44" t="s">
        <v>60</v>
      </c>
      <c r="F15" s="44" t="s">
        <v>61</v>
      </c>
      <c r="G15" s="44" t="s">
        <v>62</v>
      </c>
      <c r="H15" s="44" t="s">
        <v>59</v>
      </c>
      <c r="I15" s="39"/>
      <c r="J15" s="39"/>
      <c r="L15" s="41"/>
      <c r="M15" s="41"/>
    </row>
    <row r="16" spans="1:13" s="40" customFormat="1" ht="9.75" customHeight="1">
      <c r="A16" s="42"/>
      <c r="B16" s="42"/>
      <c r="C16" s="42"/>
      <c r="D16" s="88"/>
      <c r="E16" s="44" t="s">
        <v>65</v>
      </c>
      <c r="F16" s="44" t="s">
        <v>66</v>
      </c>
      <c r="G16" s="44" t="s">
        <v>67</v>
      </c>
      <c r="H16" s="44" t="s">
        <v>64</v>
      </c>
      <c r="I16" s="39"/>
      <c r="J16" s="39"/>
      <c r="L16" s="41"/>
      <c r="M16" s="41"/>
    </row>
    <row r="17" spans="1:13" s="40" customFormat="1" ht="12" customHeight="1">
      <c r="A17" s="42"/>
      <c r="B17" s="190" t="s">
        <v>126</v>
      </c>
      <c r="C17" s="191"/>
      <c r="D17" s="192"/>
      <c r="E17" s="84"/>
      <c r="F17" s="84"/>
      <c r="G17" s="74"/>
      <c r="H17" s="111"/>
      <c r="I17" s="112" t="s">
        <v>150</v>
      </c>
      <c r="J17" s="113"/>
      <c r="L17" s="41"/>
      <c r="M17" s="41"/>
    </row>
    <row r="18" spans="1:13" ht="6.75" customHeight="1">
      <c r="A18" s="48"/>
      <c r="B18" s="48"/>
      <c r="C18" s="48"/>
      <c r="D18" s="48"/>
      <c r="E18" s="48"/>
      <c r="F18" s="48"/>
      <c r="G18" s="48"/>
      <c r="H18" s="48"/>
      <c r="I18" s="48"/>
      <c r="J18" s="48"/>
    </row>
    <row r="19" spans="1:13" ht="15" customHeight="1">
      <c r="A19" s="127" t="s">
        <v>3</v>
      </c>
      <c r="B19" s="162"/>
      <c r="C19" s="162"/>
      <c r="D19" s="162"/>
      <c r="E19" s="162"/>
      <c r="F19" s="162"/>
      <c r="G19" s="162"/>
      <c r="H19" s="162"/>
      <c r="I19" s="162"/>
      <c r="J19" s="163"/>
    </row>
    <row r="20" spans="1:13" s="79" customFormat="1" ht="8.4499999999999993" customHeight="1">
      <c r="A20" s="161"/>
      <c r="B20" s="125"/>
      <c r="C20" s="125"/>
      <c r="D20" s="125"/>
      <c r="E20" s="125"/>
      <c r="F20" s="125"/>
      <c r="G20" s="125"/>
      <c r="H20" s="125"/>
      <c r="I20" s="125"/>
      <c r="J20" s="150"/>
      <c r="L20" s="80"/>
      <c r="M20" s="80"/>
    </row>
    <row r="21" spans="1:13" s="79" customFormat="1" ht="19.899999999999999" customHeight="1" thickBot="1">
      <c r="A21" s="201" t="s">
        <v>127</v>
      </c>
      <c r="B21" s="202"/>
      <c r="C21" s="202"/>
      <c r="D21" s="202"/>
      <c r="E21" s="203"/>
      <c r="F21" s="203"/>
      <c r="G21" s="203"/>
      <c r="H21" s="203"/>
      <c r="I21" s="203"/>
      <c r="J21" s="89"/>
      <c r="L21" s="80"/>
      <c r="M21" s="80"/>
    </row>
    <row r="22" spans="1:13" s="1" customFormat="1" ht="24.95" customHeight="1" thickTop="1">
      <c r="A22" s="193" t="s">
        <v>48</v>
      </c>
      <c r="B22" s="194"/>
      <c r="C22" s="194"/>
      <c r="D22" s="147"/>
      <c r="E22" s="147"/>
      <c r="F22" s="147"/>
      <c r="G22" s="147"/>
      <c r="H22" s="147"/>
      <c r="I22" s="81" t="s">
        <v>147</v>
      </c>
      <c r="J22" s="82"/>
      <c r="L22" s="17"/>
      <c r="M22" s="17"/>
    </row>
    <row r="23" spans="1:13" s="1" customFormat="1" ht="24.95" customHeight="1">
      <c r="A23" s="121" t="s">
        <v>47</v>
      </c>
      <c r="B23" s="122"/>
      <c r="C23" s="122"/>
      <c r="D23" s="147"/>
      <c r="E23" s="147"/>
      <c r="F23" s="147"/>
      <c r="G23" s="147"/>
      <c r="H23" s="147"/>
      <c r="I23" s="148"/>
      <c r="J23" s="149"/>
      <c r="L23" s="17"/>
      <c r="M23" s="17"/>
    </row>
    <row r="24" spans="1:13" s="1" customFormat="1" ht="24.95" customHeight="1">
      <c r="A24" s="121" t="s">
        <v>44</v>
      </c>
      <c r="B24" s="122"/>
      <c r="C24" s="122"/>
      <c r="D24" s="156"/>
      <c r="E24" s="156"/>
      <c r="F24" s="156"/>
      <c r="G24" s="114" t="s">
        <v>45</v>
      </c>
      <c r="H24" s="99"/>
      <c r="I24" s="37" t="s">
        <v>46</v>
      </c>
      <c r="J24" s="83"/>
      <c r="L24" s="17"/>
      <c r="M24" s="17"/>
    </row>
    <row r="25" spans="1:13" s="1" customFormat="1" ht="24.95" customHeight="1">
      <c r="A25" s="121" t="s">
        <v>40</v>
      </c>
      <c r="B25" s="122"/>
      <c r="C25" s="122"/>
      <c r="D25" s="155"/>
      <c r="E25" s="155"/>
      <c r="F25" s="156"/>
      <c r="G25" s="114" t="s">
        <v>43</v>
      </c>
      <c r="H25" s="195"/>
      <c r="I25" s="196"/>
      <c r="J25" s="197"/>
      <c r="L25" s="17"/>
      <c r="M25" s="17"/>
    </row>
    <row r="26" spans="1:13" s="10" customFormat="1" ht="24.95" customHeight="1">
      <c r="A26" s="121" t="s">
        <v>42</v>
      </c>
      <c r="B26" s="122"/>
      <c r="C26" s="122"/>
      <c r="D26" s="156"/>
      <c r="E26" s="200"/>
      <c r="F26" s="200"/>
      <c r="G26" s="122" t="s">
        <v>41</v>
      </c>
      <c r="H26" s="122"/>
      <c r="I26" s="207"/>
      <c r="J26" s="208"/>
      <c r="L26" s="13"/>
      <c r="M26" s="13"/>
    </row>
    <row r="27" spans="1:13" s="10" customFormat="1" ht="6.75" customHeight="1">
      <c r="A27" s="15"/>
      <c r="B27" s="4"/>
      <c r="C27" s="3"/>
      <c r="D27" s="4"/>
      <c r="E27" s="4"/>
      <c r="F27" s="4"/>
      <c r="G27" s="16"/>
      <c r="H27" s="5"/>
      <c r="I27" s="6"/>
      <c r="J27" s="7"/>
      <c r="L27" s="13"/>
      <c r="M27" s="13"/>
    </row>
    <row r="28" spans="1:13" s="10" customFormat="1" ht="9.9499999999999993" customHeight="1">
      <c r="A28" s="198"/>
      <c r="B28" s="199"/>
      <c r="C28" s="199"/>
      <c r="D28" s="199"/>
      <c r="E28" s="199"/>
      <c r="F28" s="199"/>
      <c r="G28" s="199"/>
      <c r="H28" s="199"/>
      <c r="I28" s="199"/>
      <c r="J28" s="199"/>
      <c r="L28" s="13"/>
      <c r="M28" s="13"/>
    </row>
    <row r="29" spans="1:13" ht="15" customHeight="1">
      <c r="A29" s="174" t="s">
        <v>50</v>
      </c>
      <c r="B29" s="175"/>
      <c r="C29" s="175"/>
      <c r="D29" s="175"/>
      <c r="E29" s="175"/>
      <c r="F29" s="176"/>
      <c r="G29" s="176"/>
      <c r="H29" s="176"/>
      <c r="I29" s="175"/>
      <c r="J29" s="45"/>
    </row>
    <row r="30" spans="1:13" s="1" customFormat="1" ht="24.95" customHeight="1">
      <c r="A30" s="11" t="s">
        <v>0</v>
      </c>
      <c r="B30" s="209" t="s">
        <v>97</v>
      </c>
      <c r="C30" s="209"/>
      <c r="D30" s="209"/>
      <c r="E30" s="210"/>
      <c r="F30" s="137"/>
      <c r="G30" s="138"/>
      <c r="H30" s="138"/>
      <c r="I30" s="58"/>
      <c r="J30" s="30"/>
      <c r="L30" s="17"/>
      <c r="M30" s="17"/>
    </row>
    <row r="31" spans="1:13" s="1" customFormat="1" ht="24.95" customHeight="1">
      <c r="A31" s="11" t="s">
        <v>1</v>
      </c>
      <c r="B31" s="116" t="s">
        <v>51</v>
      </c>
      <c r="C31" s="116"/>
      <c r="D31" s="116"/>
      <c r="E31" s="125"/>
      <c r="F31" s="177"/>
      <c r="G31" s="177"/>
      <c r="H31" s="178"/>
      <c r="I31" s="179"/>
      <c r="J31" s="30"/>
      <c r="L31" s="17"/>
      <c r="M31" s="17"/>
    </row>
    <row r="32" spans="1:13" s="1" customFormat="1" ht="24.95" customHeight="1">
      <c r="A32" s="19" t="s">
        <v>2</v>
      </c>
      <c r="B32" s="119" t="s">
        <v>53</v>
      </c>
      <c r="C32" s="125"/>
      <c r="D32" s="125"/>
      <c r="E32" s="125"/>
      <c r="F32" s="125"/>
      <c r="G32" s="125"/>
      <c r="H32" s="125"/>
      <c r="I32" s="150"/>
      <c r="J32" s="30"/>
      <c r="L32" s="17"/>
      <c r="M32" s="17"/>
    </row>
    <row r="33" spans="1:13" s="1" customFormat="1" ht="24.95" customHeight="1">
      <c r="A33" s="19" t="s">
        <v>5</v>
      </c>
      <c r="B33" s="119" t="s">
        <v>52</v>
      </c>
      <c r="C33" s="125"/>
      <c r="D33" s="125"/>
      <c r="E33" s="125"/>
      <c r="F33" s="125"/>
      <c r="G33" s="125"/>
      <c r="H33" s="125"/>
      <c r="I33" s="150"/>
      <c r="J33" s="30"/>
      <c r="L33" s="17"/>
      <c r="M33" s="17"/>
    </row>
    <row r="34" spans="1:13" s="1" customFormat="1" ht="24.95" customHeight="1">
      <c r="A34" s="19" t="s">
        <v>6</v>
      </c>
      <c r="B34" s="204" t="s">
        <v>105</v>
      </c>
      <c r="C34" s="204"/>
      <c r="D34" s="204"/>
      <c r="E34" s="205"/>
      <c r="F34" s="205"/>
      <c r="G34" s="205"/>
      <c r="H34" s="177"/>
      <c r="I34" s="206"/>
      <c r="J34" s="30"/>
      <c r="L34" s="17"/>
      <c r="M34" s="17"/>
    </row>
    <row r="35" spans="1:13" s="1" customFormat="1" ht="24.95" customHeight="1">
      <c r="A35" s="11" t="s">
        <v>7</v>
      </c>
      <c r="B35" s="129" t="s">
        <v>139</v>
      </c>
      <c r="C35" s="125"/>
      <c r="D35" s="125"/>
      <c r="E35" s="125"/>
      <c r="F35" s="125"/>
      <c r="G35" s="134" t="s">
        <v>70</v>
      </c>
      <c r="H35" s="135"/>
      <c r="I35" s="136"/>
      <c r="J35" s="31">
        <f>J30+J31+J32+J33+J34</f>
        <v>0</v>
      </c>
      <c r="L35" s="17"/>
      <c r="M35" s="17"/>
    </row>
    <row r="36" spans="1:13" s="1" customFormat="1" ht="24.95" customHeight="1">
      <c r="A36" s="11" t="s">
        <v>144</v>
      </c>
      <c r="B36" s="116" t="s">
        <v>54</v>
      </c>
      <c r="C36" s="116"/>
      <c r="D36" s="116"/>
      <c r="E36" s="125"/>
      <c r="F36" s="125"/>
      <c r="G36" s="125"/>
      <c r="H36" s="123"/>
      <c r="I36" s="126"/>
      <c r="J36" s="30"/>
      <c r="L36" s="17"/>
      <c r="M36" s="17"/>
    </row>
    <row r="37" spans="1:13" s="1" customFormat="1" ht="24.95" customHeight="1">
      <c r="A37" s="11" t="s">
        <v>8</v>
      </c>
      <c r="B37" s="129" t="s">
        <v>68</v>
      </c>
      <c r="C37" s="129"/>
      <c r="D37" s="129"/>
      <c r="E37" s="125"/>
      <c r="F37" s="125"/>
      <c r="G37" s="134" t="s">
        <v>145</v>
      </c>
      <c r="H37" s="135"/>
      <c r="I37" s="136"/>
      <c r="J37" s="31">
        <f>J35-J36</f>
        <v>0</v>
      </c>
      <c r="L37" s="17"/>
      <c r="M37" s="17"/>
    </row>
    <row r="38" spans="1:13" s="1" customFormat="1" ht="24.95" customHeight="1">
      <c r="A38" s="11" t="s">
        <v>9</v>
      </c>
      <c r="B38" s="116" t="s">
        <v>69</v>
      </c>
      <c r="C38" s="116"/>
      <c r="D38" s="116"/>
      <c r="E38" s="116"/>
      <c r="F38" s="116"/>
      <c r="G38" s="116"/>
      <c r="H38" s="157"/>
      <c r="I38" s="158"/>
      <c r="J38" s="30"/>
      <c r="L38" s="17"/>
      <c r="M38" s="17"/>
    </row>
    <row r="39" spans="1:13" s="1" customFormat="1" ht="24.95" customHeight="1" thickBot="1">
      <c r="A39" s="11" t="s">
        <v>10</v>
      </c>
      <c r="B39" s="129" t="s">
        <v>141</v>
      </c>
      <c r="C39" s="129"/>
      <c r="D39" s="129"/>
      <c r="E39" s="125"/>
      <c r="F39" s="125"/>
      <c r="G39" s="134" t="s">
        <v>71</v>
      </c>
      <c r="H39" s="135"/>
      <c r="I39" s="136"/>
      <c r="J39" s="46">
        <f>J37+J38</f>
        <v>0</v>
      </c>
      <c r="L39" s="17"/>
      <c r="M39" s="17"/>
    </row>
    <row r="40" spans="1:13" s="10" customFormat="1" ht="9.9499999999999993" customHeight="1" thickTop="1">
      <c r="A40" s="198"/>
      <c r="B40" s="199"/>
      <c r="C40" s="199"/>
      <c r="D40" s="199"/>
      <c r="E40" s="199"/>
      <c r="F40" s="199"/>
      <c r="G40" s="199"/>
      <c r="H40" s="199"/>
      <c r="I40" s="199"/>
      <c r="J40" s="199"/>
      <c r="L40" s="13"/>
      <c r="M40" s="13"/>
    </row>
    <row r="41" spans="1:13" s="1" customFormat="1" ht="15" customHeight="1">
      <c r="A41" s="127" t="s">
        <v>137</v>
      </c>
      <c r="B41" s="128"/>
      <c r="C41" s="128"/>
      <c r="D41" s="128"/>
      <c r="E41" s="128"/>
      <c r="F41" s="128"/>
      <c r="G41" s="128"/>
      <c r="H41" s="128"/>
      <c r="I41" s="128"/>
      <c r="J41" s="36"/>
      <c r="L41" s="17"/>
      <c r="M41" s="17"/>
    </row>
    <row r="42" spans="1:13" s="1" customFormat="1" ht="24.95" customHeight="1">
      <c r="A42" s="49" t="s">
        <v>138</v>
      </c>
      <c r="B42" s="8" t="s">
        <v>120</v>
      </c>
      <c r="C42" s="59"/>
      <c r="D42" s="59"/>
      <c r="E42" s="56"/>
      <c r="F42" s="154" t="s">
        <v>154</v>
      </c>
      <c r="G42" s="134"/>
      <c r="H42" s="213">
        <f>IF(J21="X", "0", (J39*0.01375))</f>
        <v>0</v>
      </c>
      <c r="I42" s="124"/>
      <c r="J42" s="14"/>
    </row>
    <row r="43" spans="1:13" s="1" customFormat="1" ht="24.95" customHeight="1">
      <c r="A43" s="60"/>
      <c r="B43" s="8" t="s">
        <v>114</v>
      </c>
      <c r="C43" s="34"/>
      <c r="E43" s="214" t="s">
        <v>131</v>
      </c>
      <c r="F43" s="215"/>
      <c r="G43" s="216"/>
      <c r="H43" s="140"/>
      <c r="I43" s="141"/>
      <c r="J43" s="14"/>
    </row>
    <row r="44" spans="1:13" s="1" customFormat="1" ht="24.95" customHeight="1">
      <c r="A44" s="60"/>
      <c r="B44" s="116" t="s">
        <v>128</v>
      </c>
      <c r="C44" s="125"/>
      <c r="D44" s="125"/>
      <c r="E44" s="125"/>
      <c r="F44" s="125"/>
      <c r="G44" s="150"/>
      <c r="H44" s="140"/>
      <c r="I44" s="141"/>
      <c r="J44" s="14"/>
    </row>
    <row r="45" spans="1:13" s="1" customFormat="1" ht="24.95" customHeight="1">
      <c r="A45" s="11"/>
      <c r="B45" s="8" t="s">
        <v>129</v>
      </c>
      <c r="C45" s="8"/>
      <c r="D45" s="8"/>
      <c r="E45" s="8"/>
      <c r="F45" s="217" t="s">
        <v>92</v>
      </c>
      <c r="G45" s="125"/>
      <c r="H45" s="154" t="s">
        <v>130</v>
      </c>
      <c r="I45" s="136"/>
      <c r="J45" s="31">
        <f>H42+H43-H44</f>
        <v>0</v>
      </c>
      <c r="L45" s="17"/>
      <c r="M45" s="17"/>
    </row>
    <row r="46" spans="1:13" s="1" customFormat="1" ht="21" customHeight="1">
      <c r="A46" s="93"/>
      <c r="B46" s="2"/>
      <c r="C46" s="2"/>
      <c r="D46" s="2"/>
      <c r="E46" s="2"/>
      <c r="F46" s="2"/>
      <c r="G46" s="94"/>
      <c r="H46" s="95"/>
      <c r="I46" s="96"/>
      <c r="J46" s="97"/>
      <c r="L46" s="17"/>
      <c r="M46" s="17"/>
    </row>
    <row r="47" spans="1:13" ht="22.9" customHeight="1">
      <c r="A47" s="90"/>
      <c r="B47" s="211" t="s">
        <v>123</v>
      </c>
      <c r="C47" s="212"/>
      <c r="D47" s="91" t="str">
        <f>IF(E17="X","1ST",IF(F17="X","2ND",IF(G17="X","3RD",IF(H17="X","4TH","No Qtr Chosen"""))))</f>
        <v>No Qtr Chosen"</v>
      </c>
      <c r="E47" s="54" t="s">
        <v>148</v>
      </c>
      <c r="F47" s="98">
        <f>J22</f>
        <v>0</v>
      </c>
      <c r="G47" s="61"/>
      <c r="H47" s="54" t="s">
        <v>91</v>
      </c>
      <c r="I47" s="132">
        <f>D22</f>
        <v>0</v>
      </c>
      <c r="J47" s="133"/>
    </row>
    <row r="48" spans="1:13">
      <c r="A48" s="27"/>
      <c r="B48" s="20"/>
      <c r="C48" s="20"/>
      <c r="D48" s="26"/>
      <c r="E48" s="4"/>
      <c r="F48" s="4"/>
      <c r="G48" s="4"/>
      <c r="H48" s="28"/>
      <c r="I48" s="29"/>
      <c r="J48" s="3"/>
    </row>
    <row r="49" spans="1:10" ht="15" customHeight="1">
      <c r="A49" s="151" t="s">
        <v>132</v>
      </c>
      <c r="B49" s="152"/>
      <c r="C49" s="152"/>
      <c r="D49" s="152"/>
      <c r="E49" s="152"/>
      <c r="F49" s="152"/>
      <c r="G49" s="152"/>
      <c r="H49" s="152"/>
      <c r="I49" s="153"/>
      <c r="J49" s="57"/>
    </row>
    <row r="50" spans="1:10" ht="24.95" customHeight="1">
      <c r="A50" s="11" t="s">
        <v>11</v>
      </c>
      <c r="B50" s="116" t="s">
        <v>142</v>
      </c>
      <c r="C50" s="116"/>
      <c r="D50" s="116"/>
      <c r="E50" s="116"/>
      <c r="F50" s="116"/>
      <c r="G50" s="139"/>
      <c r="H50" s="140"/>
      <c r="I50" s="141"/>
      <c r="J50" s="14"/>
    </row>
    <row r="51" spans="1:10" ht="24.95" customHeight="1">
      <c r="A51" s="11"/>
      <c r="B51" s="119" t="s">
        <v>118</v>
      </c>
      <c r="C51" s="119"/>
      <c r="D51" s="119"/>
      <c r="E51" s="119"/>
      <c r="F51" s="119"/>
      <c r="G51" s="120"/>
      <c r="H51" s="140"/>
      <c r="I51" s="141"/>
      <c r="J51" s="14"/>
    </row>
    <row r="52" spans="1:10" ht="24.95" customHeight="1">
      <c r="A52" s="11"/>
      <c r="B52" s="119" t="s">
        <v>89</v>
      </c>
      <c r="C52" s="119"/>
      <c r="D52" s="119"/>
      <c r="E52" s="119"/>
      <c r="F52" s="119"/>
      <c r="G52" s="120"/>
      <c r="H52" s="140"/>
      <c r="I52" s="141"/>
      <c r="J52" s="14"/>
    </row>
    <row r="53" spans="1:10" ht="24.95" customHeight="1">
      <c r="A53" s="11"/>
      <c r="B53" s="116" t="s">
        <v>72</v>
      </c>
      <c r="C53" s="116"/>
      <c r="D53" s="116"/>
      <c r="E53" s="116"/>
      <c r="F53" s="116"/>
      <c r="G53" s="139"/>
      <c r="H53" s="140"/>
      <c r="I53" s="141"/>
      <c r="J53" s="14"/>
    </row>
    <row r="54" spans="1:10" ht="24.95" customHeight="1">
      <c r="A54" s="11"/>
      <c r="B54" s="116" t="s">
        <v>73</v>
      </c>
      <c r="C54" s="116"/>
      <c r="D54" s="116"/>
      <c r="E54" s="116"/>
      <c r="F54" s="116"/>
      <c r="G54" s="139"/>
      <c r="H54" s="140"/>
      <c r="I54" s="141"/>
      <c r="J54" s="14"/>
    </row>
    <row r="55" spans="1:10" ht="24.95" customHeight="1">
      <c r="A55" s="11"/>
      <c r="B55" s="116" t="s">
        <v>18</v>
      </c>
      <c r="C55" s="125"/>
      <c r="D55" s="125"/>
      <c r="E55" s="125"/>
      <c r="F55" s="9"/>
      <c r="G55" s="134" t="s">
        <v>90</v>
      </c>
      <c r="H55" s="135"/>
      <c r="I55" s="136"/>
      <c r="J55" s="33">
        <f>H50+H51+H52+H53+H54</f>
        <v>0</v>
      </c>
    </row>
    <row r="56" spans="1:10">
      <c r="A56" s="27"/>
      <c r="B56" s="20"/>
      <c r="C56" s="20"/>
      <c r="D56" s="26"/>
      <c r="E56" s="4"/>
      <c r="F56" s="4"/>
      <c r="G56" s="4"/>
      <c r="H56" s="28"/>
      <c r="I56" s="29"/>
      <c r="J56" s="3"/>
    </row>
    <row r="57" spans="1:10" ht="15" customHeight="1">
      <c r="A57" s="151" t="s">
        <v>133</v>
      </c>
      <c r="B57" s="152"/>
      <c r="C57" s="152"/>
      <c r="D57" s="152"/>
      <c r="E57" s="152"/>
      <c r="F57" s="152"/>
      <c r="G57" s="152"/>
      <c r="H57" s="152"/>
      <c r="I57" s="153"/>
      <c r="J57" s="57"/>
    </row>
    <row r="58" spans="1:10" ht="24.95" customHeight="1">
      <c r="A58" s="11" t="s">
        <v>12</v>
      </c>
      <c r="B58" s="116" t="s">
        <v>94</v>
      </c>
      <c r="C58" s="116"/>
      <c r="D58" s="116"/>
      <c r="E58" s="116"/>
      <c r="F58" s="116"/>
      <c r="G58" s="66"/>
      <c r="H58" s="9"/>
      <c r="I58" s="51"/>
      <c r="J58" s="30"/>
    </row>
    <row r="59" spans="1:10" ht="24.95" customHeight="1">
      <c r="A59" s="11" t="s">
        <v>13</v>
      </c>
      <c r="B59" s="116" t="s">
        <v>88</v>
      </c>
      <c r="C59" s="116"/>
      <c r="D59" s="116"/>
      <c r="E59" s="117" t="s">
        <v>82</v>
      </c>
      <c r="F59" s="117"/>
      <c r="G59" s="117"/>
      <c r="H59" s="117"/>
      <c r="I59" s="118"/>
      <c r="J59" s="30"/>
    </row>
    <row r="60" spans="1:10" ht="24.95" customHeight="1">
      <c r="A60" s="11" t="s">
        <v>14</v>
      </c>
      <c r="B60" s="116" t="s">
        <v>115</v>
      </c>
      <c r="C60" s="116"/>
      <c r="D60" s="116"/>
      <c r="E60" s="116"/>
      <c r="F60" s="116"/>
      <c r="G60" s="66"/>
      <c r="H60" s="9"/>
      <c r="I60" s="70"/>
      <c r="J60" s="30"/>
    </row>
    <row r="61" spans="1:10" ht="24.95" customHeight="1">
      <c r="A61" s="11" t="s">
        <v>15</v>
      </c>
      <c r="B61" s="116" t="s">
        <v>87</v>
      </c>
      <c r="C61" s="116"/>
      <c r="D61" s="116"/>
      <c r="E61" s="116"/>
      <c r="F61" s="116"/>
      <c r="G61" s="116"/>
      <c r="H61" s="123"/>
      <c r="I61" s="124"/>
      <c r="J61" s="30"/>
    </row>
    <row r="62" spans="1:10" ht="24.95" customHeight="1">
      <c r="A62" s="11" t="s">
        <v>16</v>
      </c>
      <c r="B62" s="8" t="s">
        <v>96</v>
      </c>
      <c r="C62" s="8"/>
      <c r="D62" s="8"/>
      <c r="E62" s="9"/>
      <c r="F62" s="9"/>
      <c r="G62" s="9"/>
      <c r="H62" s="71"/>
      <c r="I62" s="70"/>
      <c r="J62" s="30"/>
    </row>
    <row r="63" spans="1:10" ht="24.95" customHeight="1">
      <c r="A63" s="11" t="s">
        <v>17</v>
      </c>
      <c r="B63" s="116" t="s">
        <v>116</v>
      </c>
      <c r="C63" s="116"/>
      <c r="D63" s="116"/>
      <c r="E63" s="116"/>
      <c r="F63" s="116"/>
      <c r="G63" s="251"/>
      <c r="H63" s="251"/>
      <c r="I63" s="252"/>
      <c r="J63" s="30"/>
    </row>
    <row r="64" spans="1:10" ht="24.95" customHeight="1">
      <c r="A64" s="11" t="s">
        <v>19</v>
      </c>
      <c r="B64" s="116" t="s">
        <v>152</v>
      </c>
      <c r="C64" s="116"/>
      <c r="D64" s="116"/>
      <c r="E64" s="116"/>
      <c r="F64" s="116"/>
      <c r="G64" s="116"/>
      <c r="H64" s="116"/>
      <c r="I64" s="139"/>
      <c r="J64" s="30"/>
    </row>
    <row r="65" spans="1:10" ht="24.95" customHeight="1">
      <c r="A65" s="11" t="s">
        <v>20</v>
      </c>
      <c r="B65" s="8" t="s">
        <v>95</v>
      </c>
      <c r="C65" s="8"/>
      <c r="D65" s="8"/>
      <c r="E65" s="9"/>
      <c r="F65" s="9"/>
      <c r="G65" s="9"/>
      <c r="H65" s="12"/>
      <c r="I65" s="38"/>
      <c r="J65" s="30"/>
    </row>
    <row r="66" spans="1:10" ht="24.95" customHeight="1">
      <c r="A66" s="49" t="s">
        <v>103</v>
      </c>
      <c r="B66" s="116" t="s">
        <v>99</v>
      </c>
      <c r="C66" s="116"/>
      <c r="D66" s="116"/>
      <c r="E66" s="116"/>
      <c r="F66" s="116"/>
      <c r="G66" s="139"/>
      <c r="H66" s="140"/>
      <c r="I66" s="141"/>
      <c r="J66" s="14"/>
    </row>
    <row r="67" spans="1:10" ht="24.95" customHeight="1">
      <c r="A67" s="60"/>
      <c r="B67" s="119" t="s">
        <v>100</v>
      </c>
      <c r="C67" s="119"/>
      <c r="D67" s="119"/>
      <c r="E67" s="119"/>
      <c r="F67" s="119"/>
      <c r="G67" s="120"/>
      <c r="H67" s="140"/>
      <c r="I67" s="141"/>
      <c r="J67" s="14"/>
    </row>
    <row r="68" spans="1:10" ht="24.95" customHeight="1">
      <c r="A68" s="60"/>
      <c r="B68" s="119" t="s">
        <v>101</v>
      </c>
      <c r="C68" s="119"/>
      <c r="D68" s="119"/>
      <c r="E68" s="119"/>
      <c r="F68" s="119"/>
      <c r="G68" s="120"/>
      <c r="H68" s="140"/>
      <c r="I68" s="141"/>
      <c r="J68" s="14"/>
    </row>
    <row r="69" spans="1:10" ht="24.95" customHeight="1">
      <c r="A69" s="19"/>
      <c r="B69" s="116" t="s">
        <v>98</v>
      </c>
      <c r="C69" s="116"/>
      <c r="D69" s="116"/>
      <c r="E69" s="116"/>
      <c r="F69" s="257"/>
      <c r="G69" s="257"/>
      <c r="H69" s="240" t="s">
        <v>102</v>
      </c>
      <c r="I69" s="241"/>
      <c r="J69" s="33">
        <f>SUM(H66:I68)</f>
        <v>0</v>
      </c>
    </row>
    <row r="70" spans="1:10" ht="24.95" customHeight="1">
      <c r="A70" s="11" t="s">
        <v>21</v>
      </c>
      <c r="B70" s="116" t="s">
        <v>26</v>
      </c>
      <c r="C70" s="116"/>
      <c r="D70" s="116"/>
      <c r="E70" s="116"/>
      <c r="F70" s="116"/>
      <c r="G70" s="116"/>
      <c r="H70" s="157"/>
      <c r="I70" s="158"/>
      <c r="J70" s="30"/>
    </row>
    <row r="71" spans="1:10" ht="24.95" customHeight="1">
      <c r="A71" s="11" t="s">
        <v>22</v>
      </c>
      <c r="B71" s="129" t="s">
        <v>28</v>
      </c>
      <c r="C71" s="129"/>
      <c r="D71" s="129"/>
      <c r="E71" s="18"/>
      <c r="F71" s="18"/>
      <c r="G71" s="134" t="s">
        <v>93</v>
      </c>
      <c r="H71" s="135"/>
      <c r="I71" s="136"/>
      <c r="J71" s="32">
        <f>SUM(J55:J70)</f>
        <v>0</v>
      </c>
    </row>
    <row r="72" spans="1:10" ht="46.5" customHeight="1"/>
    <row r="73" spans="1:10">
      <c r="A73" s="53"/>
      <c r="B73" s="92" t="s">
        <v>63</v>
      </c>
      <c r="C73" s="130" t="str">
        <f>IF(E17="X","1st",IF(F17="X","2nd",IF(G17="X","3rd",IF(H17="X","4th","No Qtr Chosen"""))))</f>
        <v>No Qtr Chosen"</v>
      </c>
      <c r="D73" s="131"/>
      <c r="E73" s="54" t="s">
        <v>148</v>
      </c>
      <c r="F73" s="85">
        <f>J22</f>
        <v>0</v>
      </c>
      <c r="G73" s="54" t="s">
        <v>91</v>
      </c>
      <c r="H73" s="132">
        <f>D22</f>
        <v>0</v>
      </c>
      <c r="I73" s="133"/>
      <c r="J73" s="133"/>
    </row>
    <row r="74" spans="1:10">
      <c r="A74" s="27"/>
      <c r="B74" s="20"/>
      <c r="C74" s="20"/>
      <c r="D74" s="26"/>
      <c r="E74" s="4"/>
      <c r="F74" s="4"/>
      <c r="G74" s="4"/>
      <c r="H74" s="28"/>
      <c r="I74" s="29"/>
      <c r="J74" s="3"/>
    </row>
    <row r="75" spans="1:10" ht="15" customHeight="1">
      <c r="A75" s="151" t="s">
        <v>74</v>
      </c>
      <c r="B75" s="152"/>
      <c r="C75" s="152"/>
      <c r="D75" s="152"/>
      <c r="E75" s="152"/>
      <c r="F75" s="152"/>
      <c r="G75" s="152"/>
      <c r="H75" s="152"/>
      <c r="I75" s="153"/>
      <c r="J75" s="45"/>
    </row>
    <row r="76" spans="1:10" ht="24.95" customHeight="1">
      <c r="A76" s="11" t="s">
        <v>23</v>
      </c>
      <c r="B76" s="116" t="s">
        <v>149</v>
      </c>
      <c r="C76" s="116"/>
      <c r="D76" s="116"/>
      <c r="E76" s="116"/>
      <c r="F76" s="116"/>
      <c r="G76" s="116"/>
      <c r="H76" s="123"/>
      <c r="I76" s="124"/>
      <c r="J76" s="76"/>
    </row>
    <row r="77" spans="1:10" ht="24.95" customHeight="1">
      <c r="A77" s="11" t="s">
        <v>24</v>
      </c>
      <c r="B77" s="116" t="s">
        <v>4</v>
      </c>
      <c r="C77" s="116"/>
      <c r="D77" s="116"/>
      <c r="E77" s="8"/>
      <c r="F77" s="8"/>
      <c r="G77" s="8"/>
      <c r="H77" s="123"/>
      <c r="I77" s="124"/>
      <c r="J77" s="76"/>
    </row>
    <row r="78" spans="1:10" ht="24.95" customHeight="1">
      <c r="A78" s="11" t="s">
        <v>25</v>
      </c>
      <c r="B78" s="8" t="s">
        <v>84</v>
      </c>
      <c r="C78" s="8"/>
      <c r="D78" s="8"/>
      <c r="E78" s="8" t="s">
        <v>112</v>
      </c>
      <c r="F78" s="8"/>
      <c r="G78" s="8"/>
      <c r="H78" s="123"/>
      <c r="I78" s="124"/>
      <c r="J78" s="76"/>
    </row>
    <row r="79" spans="1:10" ht="24.95" customHeight="1">
      <c r="A79" s="11" t="s">
        <v>27</v>
      </c>
      <c r="B79" s="116" t="s">
        <v>75</v>
      </c>
      <c r="C79" s="116"/>
      <c r="D79" s="116"/>
      <c r="E79" s="116"/>
      <c r="F79" s="116"/>
      <c r="G79" s="116"/>
      <c r="H79" s="123"/>
      <c r="I79" s="124"/>
      <c r="J79" s="76"/>
    </row>
    <row r="80" spans="1:10" ht="24.95" customHeight="1">
      <c r="A80" s="11" t="s">
        <v>29</v>
      </c>
      <c r="B80" s="116" t="s">
        <v>76</v>
      </c>
      <c r="C80" s="116"/>
      <c r="D80" s="116"/>
      <c r="E80" s="116"/>
      <c r="F80" s="116"/>
      <c r="G80" s="116"/>
      <c r="H80" s="123"/>
      <c r="I80" s="124"/>
      <c r="J80" s="76"/>
    </row>
    <row r="81" spans="1:10" ht="24.95" customHeight="1">
      <c r="A81" s="49" t="s">
        <v>30</v>
      </c>
      <c r="B81" s="34" t="s">
        <v>77</v>
      </c>
      <c r="C81" s="34"/>
      <c r="D81" s="34"/>
      <c r="E81" s="35"/>
      <c r="F81" s="52" t="s">
        <v>78</v>
      </c>
      <c r="H81" s="123"/>
      <c r="I81" s="124"/>
      <c r="J81" s="77">
        <f>J39</f>
        <v>0</v>
      </c>
    </row>
    <row r="82" spans="1:10" ht="24.95" customHeight="1">
      <c r="A82" s="11" t="s">
        <v>49</v>
      </c>
      <c r="B82" s="129" t="s">
        <v>79</v>
      </c>
      <c r="C82" s="129"/>
      <c r="D82" s="129"/>
      <c r="E82" s="129"/>
      <c r="F82" s="129"/>
      <c r="G82" s="129"/>
      <c r="H82" s="134" t="s">
        <v>83</v>
      </c>
      <c r="I82" s="136"/>
      <c r="J82" s="33">
        <f>J76+J77+J78+J79+J80+J81</f>
        <v>0</v>
      </c>
    </row>
    <row r="83" spans="1:10">
      <c r="A83" s="236"/>
      <c r="B83" s="237"/>
      <c r="C83" s="237"/>
      <c r="D83" s="237"/>
      <c r="E83" s="237"/>
      <c r="F83" s="237"/>
      <c r="G83" s="237"/>
      <c r="H83" s="237"/>
      <c r="I83" s="238"/>
      <c r="J83" s="239"/>
    </row>
    <row r="84" spans="1:10" ht="31.15" customHeight="1">
      <c r="A84" s="49" t="s">
        <v>31</v>
      </c>
      <c r="B84" s="255" t="s">
        <v>121</v>
      </c>
      <c r="C84" s="255"/>
      <c r="D84" s="255"/>
      <c r="E84" s="255"/>
      <c r="F84" s="255"/>
      <c r="G84" s="256"/>
      <c r="H84" s="140"/>
      <c r="I84" s="141"/>
      <c r="J84" s="14"/>
    </row>
    <row r="85" spans="1:10" ht="24.95" customHeight="1">
      <c r="A85" s="60"/>
      <c r="B85" s="119" t="s">
        <v>106</v>
      </c>
      <c r="C85" s="119"/>
      <c r="D85" s="119"/>
      <c r="E85" s="119"/>
      <c r="F85" s="119"/>
      <c r="G85" s="120"/>
      <c r="H85" s="140"/>
      <c r="I85" s="141"/>
      <c r="J85" s="14"/>
    </row>
    <row r="86" spans="1:10" ht="24.95" customHeight="1">
      <c r="A86" s="60"/>
      <c r="B86" s="119" t="s">
        <v>107</v>
      </c>
      <c r="C86" s="119"/>
      <c r="D86" s="119"/>
      <c r="E86" s="119"/>
      <c r="F86" s="119"/>
      <c r="G86" s="120"/>
      <c r="H86" s="140"/>
      <c r="I86" s="141"/>
      <c r="J86" s="14"/>
    </row>
    <row r="87" spans="1:10" ht="24.95" customHeight="1">
      <c r="A87" s="19"/>
      <c r="B87" s="116" t="s">
        <v>108</v>
      </c>
      <c r="C87" s="116"/>
      <c r="D87" s="116"/>
      <c r="E87" s="116"/>
      <c r="F87" s="116"/>
      <c r="G87" s="116"/>
      <c r="H87" s="240" t="s">
        <v>109</v>
      </c>
      <c r="I87" s="241"/>
      <c r="J87" s="33">
        <f>H84+H85-H86</f>
        <v>0</v>
      </c>
    </row>
    <row r="88" spans="1:10" ht="24.95" customHeight="1">
      <c r="A88" s="11" t="s">
        <v>32</v>
      </c>
      <c r="B88" s="116" t="s">
        <v>33</v>
      </c>
      <c r="C88" s="116"/>
      <c r="D88" s="116"/>
      <c r="E88" s="8"/>
      <c r="F88" s="8"/>
      <c r="G88" s="8"/>
      <c r="H88" s="123"/>
      <c r="I88" s="124"/>
      <c r="J88" s="75"/>
    </row>
    <row r="89" spans="1:10" ht="24.95" customHeight="1">
      <c r="A89" s="49" t="s">
        <v>34</v>
      </c>
      <c r="B89" s="50" t="s">
        <v>85</v>
      </c>
      <c r="C89" s="50"/>
      <c r="D89" s="50"/>
      <c r="E89" s="50" t="s">
        <v>111</v>
      </c>
      <c r="F89" s="8"/>
      <c r="G89" s="8"/>
      <c r="H89" s="123"/>
      <c r="I89" s="124"/>
      <c r="J89" s="75"/>
    </row>
    <row r="90" spans="1:10" ht="24.95" customHeight="1">
      <c r="A90" s="49" t="s">
        <v>35</v>
      </c>
      <c r="B90" s="34" t="s">
        <v>80</v>
      </c>
      <c r="C90" s="34"/>
      <c r="D90" s="34"/>
      <c r="E90" s="35"/>
      <c r="F90" s="52" t="s">
        <v>110</v>
      </c>
      <c r="G90" s="65"/>
      <c r="H90" s="123"/>
      <c r="I90" s="124"/>
      <c r="J90" s="78">
        <f>J71</f>
        <v>0</v>
      </c>
    </row>
    <row r="91" spans="1:10" ht="24.95" customHeight="1">
      <c r="A91" s="11" t="s">
        <v>36</v>
      </c>
      <c r="B91" s="129" t="s">
        <v>81</v>
      </c>
      <c r="C91" s="129"/>
      <c r="D91" s="129"/>
      <c r="E91" s="129"/>
      <c r="F91" s="129"/>
      <c r="G91" s="129"/>
      <c r="H91" s="134" t="s">
        <v>113</v>
      </c>
      <c r="I91" s="136"/>
      <c r="J91" s="33">
        <f>SUM(J87:J90)</f>
        <v>0</v>
      </c>
    </row>
    <row r="92" spans="1:10">
      <c r="A92" s="244" t="s">
        <v>86</v>
      </c>
      <c r="B92" s="245"/>
      <c r="C92" s="245"/>
      <c r="D92" s="245"/>
      <c r="E92" s="245"/>
      <c r="F92" s="245"/>
      <c r="G92" s="245"/>
      <c r="H92" s="245"/>
      <c r="I92" s="246"/>
      <c r="J92" s="247"/>
    </row>
    <row r="93" spans="1:10">
      <c r="A93" s="72"/>
      <c r="B93" s="245" t="s">
        <v>122</v>
      </c>
      <c r="C93" s="245"/>
      <c r="D93" s="245"/>
      <c r="E93" s="245"/>
      <c r="F93" s="68"/>
      <c r="G93" s="68"/>
      <c r="H93" s="253">
        <f>J82-J91</f>
        <v>0</v>
      </c>
      <c r="I93" s="254"/>
      <c r="J93" s="69"/>
    </row>
    <row r="94" spans="1:10" ht="30" customHeight="1">
      <c r="A94" s="27"/>
      <c r="B94" s="20"/>
      <c r="C94" s="20"/>
      <c r="D94" s="26"/>
      <c r="E94" s="4"/>
      <c r="F94" s="4"/>
      <c r="G94" s="4"/>
      <c r="H94" s="28"/>
      <c r="I94" s="29"/>
      <c r="J94" s="3"/>
    </row>
    <row r="95" spans="1:10" ht="15" customHeight="1">
      <c r="A95" s="248" t="s">
        <v>134</v>
      </c>
      <c r="B95" s="249"/>
      <c r="C95" s="249"/>
      <c r="D95" s="249"/>
      <c r="E95" s="249"/>
      <c r="F95" s="249"/>
      <c r="G95" s="249"/>
      <c r="H95" s="249"/>
      <c r="I95" s="250"/>
      <c r="J95" s="100"/>
    </row>
    <row r="96" spans="1:10" ht="7.5" customHeight="1">
      <c r="A96" s="101"/>
      <c r="B96" s="102"/>
      <c r="C96" s="102"/>
      <c r="D96" s="102"/>
      <c r="E96" s="102"/>
      <c r="F96" s="102"/>
      <c r="G96" s="102"/>
      <c r="H96" s="102"/>
      <c r="I96" s="102"/>
      <c r="J96" s="103"/>
    </row>
    <row r="97" spans="1:10">
      <c r="A97" s="60" t="s">
        <v>135</v>
      </c>
      <c r="B97" s="61"/>
      <c r="C97" s="61"/>
      <c r="D97" s="61"/>
      <c r="E97" s="61"/>
      <c r="F97" s="242" t="s">
        <v>143</v>
      </c>
      <c r="G97" s="242"/>
      <c r="H97" s="242"/>
      <c r="I97" s="243"/>
      <c r="J97" s="108"/>
    </row>
    <row r="98" spans="1:10" ht="6" customHeight="1">
      <c r="A98" s="104"/>
      <c r="B98" s="61"/>
      <c r="C98" s="61"/>
      <c r="D98" s="61"/>
      <c r="E98" s="61"/>
      <c r="F98" s="61"/>
      <c r="G98" s="67"/>
      <c r="H98" s="67"/>
      <c r="I98" s="67"/>
      <c r="J98" s="105"/>
    </row>
    <row r="99" spans="1:10">
      <c r="A99" s="60" t="s">
        <v>136</v>
      </c>
      <c r="B99" s="61"/>
      <c r="C99" s="61"/>
      <c r="D99" s="61"/>
      <c r="E99" s="61"/>
      <c r="F99" s="242" t="s">
        <v>155</v>
      </c>
      <c r="G99" s="242"/>
      <c r="H99" s="242"/>
      <c r="I99" s="243"/>
      <c r="J99" s="106"/>
    </row>
    <row r="100" spans="1:10" ht="54" customHeight="1" thickBot="1">
      <c r="A100" s="61"/>
      <c r="B100" s="61"/>
      <c r="C100" s="61"/>
      <c r="D100" s="61"/>
      <c r="E100" s="61"/>
      <c r="F100" s="61"/>
      <c r="G100" s="67"/>
      <c r="H100" s="67"/>
      <c r="I100" s="67"/>
      <c r="J100" s="107"/>
    </row>
    <row r="101" spans="1:10" ht="24.95" customHeight="1">
      <c r="A101" s="228" t="s">
        <v>117</v>
      </c>
      <c r="B101" s="229"/>
      <c r="C101" s="229"/>
      <c r="D101" s="229"/>
      <c r="E101" s="229"/>
      <c r="F101" s="229"/>
      <c r="G101" s="229"/>
      <c r="H101" s="229"/>
      <c r="I101" s="229"/>
      <c r="J101" s="230"/>
    </row>
    <row r="102" spans="1:10" ht="36" customHeight="1">
      <c r="A102" s="224"/>
      <c r="B102" s="225"/>
      <c r="C102" s="225"/>
      <c r="D102" s="225"/>
      <c r="E102" s="225"/>
      <c r="F102" s="225"/>
      <c r="G102" s="225"/>
      <c r="H102" s="55"/>
      <c r="I102" s="226"/>
      <c r="J102" s="227"/>
    </row>
    <row r="103" spans="1:10">
      <c r="A103" s="231" t="s">
        <v>119</v>
      </c>
      <c r="B103" s="232"/>
      <c r="C103" s="232"/>
      <c r="D103" s="232"/>
      <c r="E103" s="232"/>
      <c r="F103" s="232"/>
      <c r="G103" s="233" t="s">
        <v>104</v>
      </c>
      <c r="H103" s="234"/>
      <c r="I103" s="234"/>
      <c r="J103" s="235"/>
    </row>
    <row r="104" spans="1:10" ht="31.5" customHeight="1">
      <c r="A104" s="218" t="s">
        <v>37</v>
      </c>
      <c r="B104" s="219"/>
      <c r="C104" s="220"/>
      <c r="D104" s="220"/>
      <c r="E104" s="220"/>
      <c r="F104" s="220"/>
      <c r="G104" s="115" t="s">
        <v>39</v>
      </c>
      <c r="H104" s="221"/>
      <c r="I104" s="222"/>
      <c r="J104" s="223"/>
    </row>
    <row r="105" spans="1:10" ht="16.5" thickBot="1">
      <c r="A105" s="62"/>
      <c r="B105" s="63"/>
      <c r="C105" s="63"/>
      <c r="D105" s="63"/>
      <c r="E105" s="63"/>
      <c r="F105" s="63"/>
      <c r="G105" s="63"/>
      <c r="H105" s="63"/>
      <c r="I105" s="63"/>
      <c r="J105" s="64"/>
    </row>
    <row r="109" spans="1:10" ht="24.95" customHeight="1"/>
  </sheetData>
  <sheetProtection algorithmName="SHA-512" hashValue="NkxrOL3HwIYdqVUxNAM6NoUnDBq4rAYfGnpSbL79Tp5+pN2gEaWDNaN3KsKVAeTPn+adVD8GHDwdBQojvnXuDQ==" saltValue="1AB996QsTddwoDeLedHMng==" spinCount="100000" sheet="1" objects="1" scenarios="1"/>
  <mergeCells count="137">
    <mergeCell ref="A92:H92"/>
    <mergeCell ref="I92:J92"/>
    <mergeCell ref="H88:I88"/>
    <mergeCell ref="A95:I95"/>
    <mergeCell ref="B63:F63"/>
    <mergeCell ref="G63:I63"/>
    <mergeCell ref="B93:E93"/>
    <mergeCell ref="H93:I93"/>
    <mergeCell ref="B91:G91"/>
    <mergeCell ref="B84:G84"/>
    <mergeCell ref="H84:I84"/>
    <mergeCell ref="B85:G85"/>
    <mergeCell ref="H85:I85"/>
    <mergeCell ref="H90:I90"/>
    <mergeCell ref="H91:I91"/>
    <mergeCell ref="B86:G86"/>
    <mergeCell ref="H86:I86"/>
    <mergeCell ref="H70:I70"/>
    <mergeCell ref="B69:E69"/>
    <mergeCell ref="F69:G69"/>
    <mergeCell ref="H69:I69"/>
    <mergeCell ref="H80:I80"/>
    <mergeCell ref="A75:I75"/>
    <mergeCell ref="B87:G87"/>
    <mergeCell ref="A104:B104"/>
    <mergeCell ref="C104:F104"/>
    <mergeCell ref="H104:J104"/>
    <mergeCell ref="A102:G102"/>
    <mergeCell ref="I102:J102"/>
    <mergeCell ref="A101:J101"/>
    <mergeCell ref="A103:F103"/>
    <mergeCell ref="G103:J103"/>
    <mergeCell ref="A25:C25"/>
    <mergeCell ref="A26:C26"/>
    <mergeCell ref="G26:H26"/>
    <mergeCell ref="A83:H83"/>
    <mergeCell ref="I83:J83"/>
    <mergeCell ref="A40:J40"/>
    <mergeCell ref="B37:F37"/>
    <mergeCell ref="H81:I81"/>
    <mergeCell ref="B82:G82"/>
    <mergeCell ref="H78:I78"/>
    <mergeCell ref="H87:I87"/>
    <mergeCell ref="H89:I89"/>
    <mergeCell ref="B88:D88"/>
    <mergeCell ref="F99:I99"/>
    <mergeCell ref="H61:I61"/>
    <mergeCell ref="F97:I97"/>
    <mergeCell ref="H82:I82"/>
    <mergeCell ref="B47:C47"/>
    <mergeCell ref="H42:I42"/>
    <mergeCell ref="E43:G43"/>
    <mergeCell ref="F45:G45"/>
    <mergeCell ref="H45:I45"/>
    <mergeCell ref="B64:I64"/>
    <mergeCell ref="A57:I57"/>
    <mergeCell ref="B60:F60"/>
    <mergeCell ref="B80:G80"/>
    <mergeCell ref="B79:G79"/>
    <mergeCell ref="B77:D77"/>
    <mergeCell ref="B76:G76"/>
    <mergeCell ref="H76:I76"/>
    <mergeCell ref="H51:I51"/>
    <mergeCell ref="B52:G52"/>
    <mergeCell ref="H52:I52"/>
    <mergeCell ref="H53:I53"/>
    <mergeCell ref="B51:G51"/>
    <mergeCell ref="H67:I67"/>
    <mergeCell ref="B61:G61"/>
    <mergeCell ref="H68:I68"/>
    <mergeCell ref="B66:G66"/>
    <mergeCell ref="H66:I66"/>
    <mergeCell ref="A12:J12"/>
    <mergeCell ref="A20:J20"/>
    <mergeCell ref="A19:J19"/>
    <mergeCell ref="H2:J8"/>
    <mergeCell ref="A11:J11"/>
    <mergeCell ref="G35:I35"/>
    <mergeCell ref="A29:I29"/>
    <mergeCell ref="B33:I33"/>
    <mergeCell ref="B31:G31"/>
    <mergeCell ref="A24:C24"/>
    <mergeCell ref="H31:I31"/>
    <mergeCell ref="B2:E8"/>
    <mergeCell ref="B17:D17"/>
    <mergeCell ref="D22:H22"/>
    <mergeCell ref="A22:C22"/>
    <mergeCell ref="A10:J10"/>
    <mergeCell ref="H25:J25"/>
    <mergeCell ref="A28:J28"/>
    <mergeCell ref="D26:F26"/>
    <mergeCell ref="A21:I21"/>
    <mergeCell ref="B34:I34"/>
    <mergeCell ref="D24:F24"/>
    <mergeCell ref="I26:J26"/>
    <mergeCell ref="B30:E30"/>
    <mergeCell ref="B14:D14"/>
    <mergeCell ref="B35:F35"/>
    <mergeCell ref="B15:D15"/>
    <mergeCell ref="D23:J23"/>
    <mergeCell ref="B32:I32"/>
    <mergeCell ref="G37:I37"/>
    <mergeCell ref="A49:I49"/>
    <mergeCell ref="B50:G50"/>
    <mergeCell ref="H50:I50"/>
    <mergeCell ref="F42:G42"/>
    <mergeCell ref="H44:I44"/>
    <mergeCell ref="B44:G44"/>
    <mergeCell ref="I47:J47"/>
    <mergeCell ref="B39:F39"/>
    <mergeCell ref="G39:I39"/>
    <mergeCell ref="H43:I43"/>
    <mergeCell ref="D25:F25"/>
    <mergeCell ref="B38:G38"/>
    <mergeCell ref="H38:I38"/>
    <mergeCell ref="B58:F58"/>
    <mergeCell ref="B59:D59"/>
    <mergeCell ref="E59:I59"/>
    <mergeCell ref="B67:G67"/>
    <mergeCell ref="A23:C23"/>
    <mergeCell ref="H79:I79"/>
    <mergeCell ref="B70:G70"/>
    <mergeCell ref="B36:G36"/>
    <mergeCell ref="H36:I36"/>
    <mergeCell ref="B68:G68"/>
    <mergeCell ref="A41:I41"/>
    <mergeCell ref="B71:D71"/>
    <mergeCell ref="C73:D73"/>
    <mergeCell ref="H73:J73"/>
    <mergeCell ref="H77:I77"/>
    <mergeCell ref="G71:I71"/>
    <mergeCell ref="F30:H30"/>
    <mergeCell ref="B54:G54"/>
    <mergeCell ref="H54:I54"/>
    <mergeCell ref="B55:E55"/>
    <mergeCell ref="G55:I55"/>
    <mergeCell ref="B53:G53"/>
  </mergeCells>
  <phoneticPr fontId="0" type="noConversion"/>
  <dataValidations disablePrompts="1" count="1">
    <dataValidation allowBlank="1" showInputMessage="1" showErrorMessage="1" error="    Enter X" sqref="J21"/>
  </dataValidations>
  <printOptions horizontalCentered="1"/>
  <pageMargins left="0.38" right="0.36" top="1" bottom="0.52" header="0.5" footer="0.25"/>
  <pageSetup scale="85" orientation="portrait" r:id="rId1"/>
  <headerFooter alignWithMargins="0">
    <oddFooter xml:space="preserve">&amp;L&amp;"Arial,Regular"&amp;10Page &amp;P of &amp;N &amp;C&amp;"Arial,Regular"&amp;10
Quarterly Financial Report - OCRP Form 102
&amp;R&amp;"Arial,Regular"&amp;10Rev. 9/8/20 </oddFooter>
  </headerFooter>
  <rowBreaks count="3" manualBreakCount="3">
    <brk id="46" max="16383" man="1"/>
    <brk id="72" max="16383" man="1"/>
    <brk id="105" max="16383" man="1"/>
  </rowBreaks>
  <cellWatches>
    <cellWatch r="A21"/>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102</vt:lpstr>
      <vt:lpstr>'Form 102'!Print_Area</vt:lpstr>
    </vt:vector>
  </TitlesOfParts>
  <Company>CGC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S.Carter</dc:creator>
  <cp:lastModifiedBy>VITA Program</cp:lastModifiedBy>
  <cp:lastPrinted>2011-06-15T13:53:55Z</cp:lastPrinted>
  <dcterms:created xsi:type="dcterms:W3CDTF">2003-08-01T12:31:42Z</dcterms:created>
  <dcterms:modified xsi:type="dcterms:W3CDTF">2020-09-10T19:15:04Z</dcterms:modified>
</cp:coreProperties>
</file>