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vdacswebsite\html\doc\"/>
    </mc:Choice>
  </mc:AlternateContent>
  <bookViews>
    <workbookView xWindow="0" yWindow="0" windowWidth="16815" windowHeight="7020"/>
  </bookViews>
  <sheets>
    <sheet name="Form 102" sheetId="1" r:id="rId1"/>
  </sheets>
  <definedNames>
    <definedName name="_xlnm.Print_Area" localSheetId="0">'Form 102'!$A$2:$J$105</definedName>
  </definedNames>
  <calcPr calcId="162913"/>
</workbook>
</file>

<file path=xl/calcChain.xml><?xml version="1.0" encoding="utf-8"?>
<calcChain xmlns="http://schemas.openxmlformats.org/spreadsheetml/2006/main">
  <c r="J35" i="1" l="1"/>
  <c r="J37" i="1" s="1"/>
  <c r="J39" i="1" s="1"/>
  <c r="F47" i="1"/>
  <c r="D47" i="1"/>
  <c r="J69" i="1"/>
  <c r="C73" i="1"/>
  <c r="J55" i="1"/>
  <c r="J71" i="1"/>
  <c r="J90" i="1"/>
  <c r="J91" i="1"/>
  <c r="J87" i="1"/>
  <c r="H73" i="1"/>
  <c r="F73" i="1"/>
  <c r="I47" i="1"/>
  <c r="H42" i="1" l="1"/>
  <c r="J45" i="1" s="1"/>
  <c r="J81" i="1"/>
  <c r="J82" i="1" s="1"/>
  <c r="H93" i="1" s="1"/>
</calcChain>
</file>

<file path=xl/sharedStrings.xml><?xml version="1.0" encoding="utf-8"?>
<sst xmlns="http://schemas.openxmlformats.org/spreadsheetml/2006/main" count="158" uniqueCount="156">
  <si>
    <t>1.</t>
  </si>
  <si>
    <t>2.</t>
  </si>
  <si>
    <t>3.</t>
  </si>
  <si>
    <t>ORGANIZATION INFORMATION</t>
  </si>
  <si>
    <t>Beginning Cash on Hand</t>
  </si>
  <si>
    <t>4.</t>
  </si>
  <si>
    <t>5.</t>
  </si>
  <si>
    <t>6.</t>
  </si>
  <si>
    <t>8.</t>
  </si>
  <si>
    <t>9.</t>
  </si>
  <si>
    <t>10.</t>
  </si>
  <si>
    <t>12.</t>
  </si>
  <si>
    <t>13.</t>
  </si>
  <si>
    <t>14.</t>
  </si>
  <si>
    <t>15.</t>
  </si>
  <si>
    <t>16.</t>
  </si>
  <si>
    <t>17.</t>
  </si>
  <si>
    <t>18.</t>
  </si>
  <si>
    <r>
      <t xml:space="preserve">f.  </t>
    </r>
    <r>
      <rPr>
        <b/>
        <sz val="10"/>
        <rFont val="Arial"/>
        <family val="2"/>
      </rPr>
      <t>TOTAL PRIZES AWARDED</t>
    </r>
  </si>
  <si>
    <t>19.</t>
  </si>
  <si>
    <t>20.</t>
  </si>
  <si>
    <t>22.</t>
  </si>
  <si>
    <t>23.</t>
  </si>
  <si>
    <t>24.</t>
  </si>
  <si>
    <t>25.</t>
  </si>
  <si>
    <t>26.</t>
  </si>
  <si>
    <t>Business Expenses</t>
  </si>
  <si>
    <t>27.</t>
  </si>
  <si>
    <t>TOTAL DISBURSEMENTS</t>
  </si>
  <si>
    <t>28.</t>
  </si>
  <si>
    <t>29.</t>
  </si>
  <si>
    <t>31.</t>
  </si>
  <si>
    <t>32.</t>
  </si>
  <si>
    <t>Ending Cash on Hand</t>
  </si>
  <si>
    <t>33.</t>
  </si>
  <si>
    <t>34.</t>
  </si>
  <si>
    <t>35.</t>
  </si>
  <si>
    <t>Print Name:</t>
  </si>
  <si>
    <t>COMMONWEALTH OF VIRGINIA</t>
  </si>
  <si>
    <t>Title:</t>
  </si>
  <si>
    <t>Business Phone</t>
  </si>
  <si>
    <t xml:space="preserve">Daytime Phone </t>
  </si>
  <si>
    <t>Contact Person</t>
  </si>
  <si>
    <t>E-Mail</t>
  </si>
  <si>
    <t>City</t>
  </si>
  <si>
    <t>State</t>
  </si>
  <si>
    <t>Zip</t>
  </si>
  <si>
    <t>Mailing Address</t>
  </si>
  <si>
    <t>Organization Name</t>
  </si>
  <si>
    <t>30.</t>
  </si>
  <si>
    <t>PART 1 - RECEIPTS</t>
  </si>
  <si>
    <t>Electronic Bingo Device Sales Before Discounts</t>
  </si>
  <si>
    <t>Bingo Session Treasure Chests and Raffle Sales</t>
  </si>
  <si>
    <t>Bingo Session Instant Bingo, Seal Cards, Coin Board Sales</t>
  </si>
  <si>
    <t>Discounts Given</t>
  </si>
  <si>
    <t>1st</t>
  </si>
  <si>
    <t>2nd</t>
  </si>
  <si>
    <t>3rd</t>
  </si>
  <si>
    <t>4th</t>
  </si>
  <si>
    <t>10/1 thru 12/31</t>
  </si>
  <si>
    <t>1/1 thru 3/31</t>
  </si>
  <si>
    <t>4/1 thru 6/30</t>
  </si>
  <si>
    <t>7/1 thru 9/30</t>
  </si>
  <si>
    <t xml:space="preserve">QUARTER </t>
  </si>
  <si>
    <t>March 1st</t>
  </si>
  <si>
    <t>June 1st</t>
  </si>
  <si>
    <t>Sept. 1st</t>
  </si>
  <si>
    <t>Dec. 1st</t>
  </si>
  <si>
    <t>ADJUSTED RECEIPTS FOR BINGO SESSIONS</t>
  </si>
  <si>
    <t>Raffle and other Outside Gaming Sales</t>
  </si>
  <si>
    <t>(Line 1 thru Line 5)</t>
  </si>
  <si>
    <t>(Line 8 plus Line 9)</t>
  </si>
  <si>
    <t>d.  Door Prizes</t>
  </si>
  <si>
    <t>e.  Raffles and other Outside Gaming</t>
  </si>
  <si>
    <t>PART 4 - CASH RECONCILIATION</t>
  </si>
  <si>
    <t xml:space="preserve">Earned Interest Income </t>
  </si>
  <si>
    <t>Deposits from Non-Gaming Sources</t>
  </si>
  <si>
    <t>Total Receipts for Quarter</t>
  </si>
  <si>
    <t>(Line 10 from page one)</t>
  </si>
  <si>
    <t xml:space="preserve">TOTAL FUNDS AVAILABLE </t>
  </si>
  <si>
    <t>Total Disbursements for Quarter</t>
  </si>
  <si>
    <t xml:space="preserve">TOTAL FUNDS ACCOUNTED FOR </t>
  </si>
  <si>
    <t>(If this is overage, enter as a negative figure so it will subtract)</t>
  </si>
  <si>
    <t>(Lines 24 thru 29)</t>
  </si>
  <si>
    <t xml:space="preserve">Returned Checks Collected </t>
  </si>
  <si>
    <t xml:space="preserve">Returned Checks </t>
  </si>
  <si>
    <t>Line 30 must equal Line 35 for this report to be in balance</t>
  </si>
  <si>
    <t>Rent Paid for Electronic Bingo Devices</t>
  </si>
  <si>
    <t>Cash Shortage or Overage</t>
  </si>
  <si>
    <t xml:space="preserve">c.  Bingo Session Treasure Chests and Raffles </t>
  </si>
  <si>
    <r>
      <t>(Line 12a thru 12e</t>
    </r>
    <r>
      <rPr>
        <sz val="10"/>
        <rFont val="Arial"/>
        <family val="2"/>
      </rPr>
      <t>)</t>
    </r>
  </si>
  <si>
    <t>ORG NAME</t>
  </si>
  <si>
    <t>Make check payable to: Treasurer of Virginia</t>
  </si>
  <si>
    <r>
      <t>(Line 12f thru 22</t>
    </r>
    <r>
      <rPr>
        <sz val="10"/>
        <rFont val="Arial"/>
        <family val="2"/>
      </rPr>
      <t>)</t>
    </r>
  </si>
  <si>
    <t xml:space="preserve">Cash Payments from Funds at Bingo Sessions  </t>
  </si>
  <si>
    <t>All other Gaming Expenses</t>
  </si>
  <si>
    <t>Raffle Supplies</t>
  </si>
  <si>
    <r>
      <t xml:space="preserve">Bingo Paper Sales </t>
    </r>
    <r>
      <rPr>
        <sz val="8"/>
        <rFont val="Arial"/>
        <family val="2"/>
      </rPr>
      <t>Before</t>
    </r>
    <r>
      <rPr>
        <sz val="10"/>
        <rFont val="Arial"/>
        <family val="2"/>
      </rPr>
      <t xml:space="preserve"> Discounts</t>
    </r>
  </si>
  <si>
    <r>
      <t xml:space="preserve">d.  </t>
    </r>
    <r>
      <rPr>
        <b/>
        <sz val="10"/>
        <rFont val="Arial"/>
        <family val="2"/>
      </rPr>
      <t>TOTAL USE of PROCEEDS</t>
    </r>
  </si>
  <si>
    <t>a.  Use of Proceeds Facility Disbursements</t>
  </si>
  <si>
    <t>b.  Use of Proceeds Charitable Donations</t>
  </si>
  <si>
    <t>c.  Use of Proceeds Transfers to Restricted Account</t>
  </si>
  <si>
    <t>(Line 21a thru 21c)</t>
  </si>
  <si>
    <t>2l.</t>
  </si>
  <si>
    <t>Date:</t>
  </si>
  <si>
    <r>
      <t>Bingo Session Miscellaneous Sales</t>
    </r>
    <r>
      <rPr>
        <sz val="9"/>
        <rFont val="Arial"/>
        <family val="2"/>
      </rPr>
      <t xml:space="preserve"> (</t>
    </r>
    <r>
      <rPr>
        <i/>
        <sz val="9"/>
        <rFont val="Arial"/>
        <family val="2"/>
      </rPr>
      <t>Daubers, Tape, etc.)</t>
    </r>
  </si>
  <si>
    <t>b.  Add Deposits in Transit</t>
  </si>
  <si>
    <t>c.  Subtract Outstanding Checks</t>
  </si>
  <si>
    <r>
      <t xml:space="preserve">d.  </t>
    </r>
    <r>
      <rPr>
        <b/>
        <sz val="10"/>
        <rFont val="Arial"/>
        <family val="2"/>
      </rPr>
      <t>ENDING RECONCILED BANK BALANCE</t>
    </r>
  </si>
  <si>
    <t>(Line 31a thru 31c)</t>
  </si>
  <si>
    <t>(Line 23 from page two)</t>
  </si>
  <si>
    <t>(bad checks from players)</t>
  </si>
  <si>
    <t>(redeposit of bad checks)</t>
  </si>
  <si>
    <t>(Lines 31d thru 34)</t>
  </si>
  <si>
    <t>b.  Late Filing Penalty</t>
  </si>
  <si>
    <t xml:space="preserve">Payments to Registered Suppliers </t>
  </si>
  <si>
    <t>Bingo Hall Lease Payments</t>
  </si>
  <si>
    <t xml:space="preserve"> I, the undersigned, do hereby swear or affirm that the figures and statements on these pages and on the attachments are true, full, and correct to the best of my knowledge and belief.</t>
  </si>
  <si>
    <t>b.  Bingo Session Instant Bingo, Seal Cards, Pull-Tabs</t>
  </si>
  <si>
    <t xml:space="preserve">Signature of President or Designee </t>
  </si>
  <si>
    <t xml:space="preserve">a.  Audit&amp;Administration Fee </t>
  </si>
  <si>
    <r>
      <t xml:space="preserve">      ENDING BANK BALANCE
</t>
    </r>
    <r>
      <rPr>
        <sz val="10"/>
        <rFont val="Arial"/>
        <family val="2"/>
      </rPr>
      <t>a.  Bank Statement Balance -End of Quarter</t>
    </r>
  </si>
  <si>
    <t>REPORT IS OUT OF BALANCE BY</t>
  </si>
  <si>
    <t>Quarter</t>
  </si>
  <si>
    <t xml:space="preserve">Select the Quarter that is being </t>
  </si>
  <si>
    <t>reported</t>
  </si>
  <si>
    <r>
      <t xml:space="preserve">" </t>
    </r>
    <r>
      <rPr>
        <b/>
        <sz val="12"/>
        <rFont val="Arial"/>
        <family val="2"/>
      </rPr>
      <t>X</t>
    </r>
    <r>
      <rPr>
        <b/>
        <sz val="9"/>
        <rFont val="Arial"/>
        <family val="2"/>
      </rPr>
      <t xml:space="preserve"> " the Reported Quarter</t>
    </r>
  </si>
  <si>
    <r>
      <t xml:space="preserve">If this organization is either a Volunteer Fire Department or Rescue Squad enter </t>
    </r>
    <r>
      <rPr>
        <b/>
        <sz val="12"/>
        <rFont val="Arial"/>
        <family val="2"/>
      </rPr>
      <t xml:space="preserve">X </t>
    </r>
    <r>
      <rPr>
        <sz val="10"/>
        <rFont val="Arial"/>
        <family val="2"/>
      </rPr>
      <t xml:space="preserve">in the adjacent box 
</t>
    </r>
  </si>
  <si>
    <t xml:space="preserve">c.  Payments already made for this report </t>
  </si>
  <si>
    <t>d.  TOTAL FEE DUE WITH REPORT</t>
  </si>
  <si>
    <t>(line 11a+11b-11c)</t>
  </si>
  <si>
    <t>All organizations subject to late filing penalty of $25 per day after due date.</t>
  </si>
  <si>
    <t>PART 2 - PRIZES</t>
  </si>
  <si>
    <t>PART 3 - EXPENSES</t>
  </si>
  <si>
    <t>PART 5 - REQUESTED INFORMATION</t>
  </si>
  <si>
    <t>36.</t>
  </si>
  <si>
    <t>37.</t>
  </si>
  <si>
    <t>PART 6 - AUDIT AND ADMINISTRATION FEE CALCULATION</t>
  </si>
  <si>
    <t>11</t>
  </si>
  <si>
    <t>TOTAL RECEIPTS FOR ALL BINGO SESSIONS</t>
  </si>
  <si>
    <t>DEPARTMENT OF AGRICULTURE AND CONSUMER SERVICES</t>
  </si>
  <si>
    <t xml:space="preserve">TOTAL RECEIPTS FOR QUARTER  </t>
  </si>
  <si>
    <t xml:space="preserve">a.  Bingo Games </t>
  </si>
  <si>
    <t>All Progressive Bingo Game Receipts</t>
  </si>
  <si>
    <t>7.</t>
  </si>
  <si>
    <t>(Line 6 minus Line 7)</t>
  </si>
  <si>
    <t>OFFICE OF CHARITABLE AND REGULATORY PROGRAMS</t>
  </si>
  <si>
    <t>OCRP No.</t>
  </si>
  <si>
    <t>OCRP#</t>
  </si>
  <si>
    <t>Beginning Reconciled Bank Balance  (Line 31d. from previous report)</t>
  </si>
  <si>
    <t>Year</t>
  </si>
  <si>
    <t>Mail To:
VDACS                                                                                                                                                                                                                                                      OCRP
PO Box 526
Richmond, VA 23218</t>
  </si>
  <si>
    <t>Payments to Office of Charitable and Regulatory Programs</t>
  </si>
  <si>
    <r>
      <t xml:space="preserve">Form 102  (Rev. 9/8/20)
QUARTERLY FINANCIAL REPORT
Must be filed by any organization realizing any charitable gaming receipts in the quarter.  THREE PAGES - COMPLETE ALL                                                                          </t>
    </r>
    <r>
      <rPr>
        <sz val="10"/>
        <rFont val="Arial"/>
        <family val="2"/>
      </rPr>
      <t xml:space="preserve">VDACS FINANCE CODE: 988-02199 </t>
    </r>
    <r>
      <rPr>
        <sz val="12"/>
        <rFont val="Arial"/>
        <family val="2"/>
      </rPr>
      <t xml:space="preserve"> </t>
    </r>
  </si>
  <si>
    <t>(Line 10 X 1.375%)</t>
  </si>
  <si>
    <r>
      <t>Bingo Attendance</t>
    </r>
    <r>
      <rPr>
        <b/>
        <sz val="7.5"/>
        <rFont val="Arial"/>
        <family val="2"/>
      </rPr>
      <t>(</t>
    </r>
    <r>
      <rPr>
        <b/>
        <sz val="8"/>
        <rFont val="Arial"/>
        <family val="2"/>
      </rPr>
      <t>Customer Count</t>
    </r>
    <r>
      <rPr>
        <b/>
        <sz val="7.5"/>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</si>
</sst>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lt;=9999999]###\-####;\(###\)\ ###\-####"/>
  </numFmts>
  <fonts count="34">
    <font>
      <sz val="12"/>
      <name val="CG Times"/>
    </font>
    <font>
      <sz val="12"/>
      <name val="Arial"/>
      <family val="2"/>
    </font>
    <font>
      <b/>
      <sz val="12"/>
      <name val="Arial"/>
      <family val="2"/>
    </font>
    <font>
      <b/>
      <sz val="11"/>
      <name val="Arial"/>
      <family val="2"/>
    </font>
    <font>
      <sz val="10"/>
      <name val="Arial"/>
      <family val="2"/>
    </font>
    <font>
      <sz val="10"/>
      <name val="CG Times"/>
      <family val="1"/>
    </font>
    <font>
      <b/>
      <sz val="10"/>
      <name val="Arial"/>
      <family val="2"/>
    </font>
    <font>
      <sz val="9"/>
      <name val="Arial"/>
      <family val="2"/>
    </font>
    <font>
      <b/>
      <sz val="9"/>
      <name val="Arial"/>
      <family val="2"/>
    </font>
    <font>
      <b/>
      <sz val="12"/>
      <name val="CG Times"/>
      <family val="1"/>
    </font>
    <font>
      <b/>
      <sz val="9"/>
      <name val="CG Times"/>
      <family val="1"/>
    </font>
    <font>
      <b/>
      <sz val="8"/>
      <name val="Arial"/>
      <family val="2"/>
    </font>
    <font>
      <b/>
      <sz val="8"/>
      <name val="CG Times"/>
      <family val="1"/>
    </font>
    <font>
      <sz val="9"/>
      <name val="CG Times"/>
      <family val="1"/>
    </font>
    <font>
      <b/>
      <sz val="10"/>
      <name val="Arial Narrow"/>
      <family val="2"/>
    </font>
    <font>
      <b/>
      <sz val="10"/>
      <name val="Arial"/>
      <family val="2"/>
    </font>
    <font>
      <i/>
      <sz val="10"/>
      <name val="Arial"/>
      <family val="2"/>
    </font>
    <font>
      <sz val="10"/>
      <color indexed="8"/>
      <name val="Arial"/>
      <family val="2"/>
    </font>
    <font>
      <u/>
      <sz val="10"/>
      <color indexed="12"/>
      <name val="Arial"/>
      <family val="2"/>
    </font>
    <font>
      <b/>
      <sz val="10"/>
      <color indexed="8"/>
      <name val="Arial"/>
      <family val="2"/>
    </font>
    <font>
      <b/>
      <sz val="10"/>
      <name val="CG Times"/>
      <family val="1"/>
    </font>
    <font>
      <b/>
      <u/>
      <sz val="12"/>
      <name val="CG Times"/>
      <family val="1"/>
    </font>
    <font>
      <b/>
      <sz val="9"/>
      <name val="Arial"/>
      <family val="2"/>
    </font>
    <font>
      <i/>
      <sz val="9"/>
      <name val="Arial"/>
      <family val="2"/>
    </font>
    <font>
      <b/>
      <sz val="7.5"/>
      <name val="Arial"/>
      <family val="2"/>
    </font>
    <font>
      <b/>
      <sz val="8"/>
      <name val="CG Times"/>
      <family val="1"/>
    </font>
    <font>
      <b/>
      <sz val="8"/>
      <name val="Arial Narrow"/>
      <family val="2"/>
    </font>
    <font>
      <b/>
      <sz val="9"/>
      <name val="CG Times"/>
      <family val="1"/>
    </font>
    <font>
      <sz val="8"/>
      <name val="Arial"/>
      <family val="2"/>
    </font>
    <font>
      <sz val="9"/>
      <name val="CG Times"/>
      <family val="1"/>
    </font>
    <font>
      <sz val="12"/>
      <name val="CG Times"/>
      <family val="1"/>
    </font>
    <font>
      <b/>
      <sz val="12"/>
      <name val="Arial"/>
      <family val="2"/>
    </font>
    <font>
      <sz val="12"/>
      <name val="CG Times"/>
      <family val="1"/>
    </font>
    <font>
      <sz val="11"/>
      <name val="CG Times"/>
      <family val="1"/>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s>
  <borders count="2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58">
    <xf numFmtId="0" fontId="0" fillId="0" borderId="0" xfId="0"/>
    <xf numFmtId="0" fontId="0" fillId="0" borderId="0" xfId="0" applyAlignment="1"/>
    <xf numFmtId="0" fontId="4" fillId="0" borderId="0" xfId="0" applyFont="1" applyBorder="1" applyAlignment="1"/>
    <xf numFmtId="0" fontId="4" fillId="0" borderId="1" xfId="0" applyFont="1" applyBorder="1" applyAlignment="1"/>
    <xf numFmtId="0" fontId="0" fillId="0" borderId="1" xfId="0" applyBorder="1" applyAlignment="1"/>
    <xf numFmtId="0" fontId="4" fillId="0" borderId="1" xfId="0" applyFont="1" applyBorder="1" applyAlignment="1">
      <alignment horizontal="right"/>
    </xf>
    <xf numFmtId="0" fontId="5" fillId="0" borderId="1" xfId="0" applyFont="1" applyBorder="1" applyAlignment="1"/>
    <xf numFmtId="0" fontId="5" fillId="0" borderId="2" xfId="0" applyFont="1" applyBorder="1" applyAlignment="1"/>
    <xf numFmtId="0" fontId="4" fillId="0" borderId="3" xfId="0" applyFont="1" applyBorder="1" applyAlignment="1"/>
    <xf numFmtId="0" fontId="0" fillId="0" borderId="3" xfId="0" applyBorder="1" applyAlignment="1"/>
    <xf numFmtId="0" fontId="0" fillId="0" borderId="0" xfId="0" applyBorder="1" applyAlignment="1"/>
    <xf numFmtId="49" fontId="4" fillId="0" borderId="4" xfId="0" applyNumberFormat="1" applyFont="1" applyBorder="1" applyAlignment="1"/>
    <xf numFmtId="0" fontId="4" fillId="0" borderId="3" xfId="0" applyFont="1" applyBorder="1" applyAlignment="1">
      <alignment horizontal="right"/>
    </xf>
    <xf numFmtId="0" fontId="9" fillId="0" borderId="0" xfId="0" applyFont="1" applyBorder="1" applyAlignment="1"/>
    <xf numFmtId="0" fontId="4" fillId="2" borderId="5" xfId="0" applyFont="1" applyFill="1" applyBorder="1" applyAlignment="1"/>
    <xf numFmtId="0" fontId="4" fillId="0" borderId="6" xfId="0" applyFont="1" applyBorder="1" applyAlignment="1"/>
    <xf numFmtId="0" fontId="4" fillId="0" borderId="1" xfId="0" applyFont="1" applyBorder="1" applyAlignment="1">
      <alignment horizontal="center"/>
    </xf>
    <xf numFmtId="0" fontId="9" fillId="0" borderId="0" xfId="0" applyFont="1" applyAlignment="1"/>
    <xf numFmtId="0" fontId="9" fillId="0" borderId="3" xfId="0" applyFont="1" applyBorder="1" applyAlignment="1"/>
    <xf numFmtId="49" fontId="4" fillId="0" borderId="6" xfId="0" applyNumberFormat="1" applyFont="1" applyBorder="1" applyAlignment="1"/>
    <xf numFmtId="0" fontId="10" fillId="0" borderId="1" xfId="0" applyFont="1" applyBorder="1" applyAlignment="1"/>
    <xf numFmtId="0" fontId="17" fillId="0" borderId="0" xfId="0" applyFont="1" applyAlignment="1">
      <alignment horizontal="center"/>
    </xf>
    <xf numFmtId="0" fontId="5" fillId="0" borderId="0" xfId="0" applyFont="1" applyAlignment="1">
      <alignment horizontal="center"/>
    </xf>
    <xf numFmtId="0" fontId="9" fillId="0" borderId="0" xfId="0" applyFont="1"/>
    <xf numFmtId="0" fontId="20" fillId="0" borderId="0" xfId="0" applyFont="1" applyAlignment="1">
      <alignment horizontal="center"/>
    </xf>
    <xf numFmtId="0" fontId="8" fillId="3" borderId="0" xfId="0" applyFont="1" applyFill="1" applyBorder="1" applyAlignment="1">
      <alignment horizontal="left"/>
    </xf>
    <xf numFmtId="0" fontId="6" fillId="0" borderId="1" xfId="0" applyFont="1" applyBorder="1" applyAlignment="1"/>
    <xf numFmtId="49" fontId="8" fillId="0" borderId="1" xfId="0" applyNumberFormat="1" applyFont="1" applyBorder="1" applyAlignment="1"/>
    <xf numFmtId="0" fontId="8" fillId="0" borderId="1" xfId="0" applyFont="1" applyBorder="1" applyAlignment="1">
      <alignment horizontal="right"/>
    </xf>
    <xf numFmtId="0" fontId="13" fillId="0" borderId="1" xfId="0" applyFont="1" applyBorder="1" applyAlignment="1">
      <alignment horizontal="right"/>
    </xf>
    <xf numFmtId="44" fontId="3" fillId="0" borderId="5" xfId="0" applyNumberFormat="1" applyFont="1" applyBorder="1" applyAlignment="1" applyProtection="1">
      <protection locked="0"/>
    </xf>
    <xf numFmtId="44" fontId="3" fillId="0" borderId="5" xfId="0" applyNumberFormat="1" applyFont="1" applyBorder="1" applyAlignment="1"/>
    <xf numFmtId="44" fontId="3" fillId="0" borderId="5" xfId="0" applyNumberFormat="1" applyFont="1" applyFill="1" applyBorder="1" applyAlignment="1"/>
    <xf numFmtId="44" fontId="3" fillId="0" borderId="5" xfId="0" applyNumberFormat="1" applyFont="1" applyFill="1" applyBorder="1" applyAlignment="1" applyProtection="1"/>
    <xf numFmtId="0" fontId="6" fillId="0" borderId="7" xfId="0" applyFont="1" applyBorder="1" applyAlignment="1"/>
    <xf numFmtId="0" fontId="9" fillId="0" borderId="7" xfId="0" applyFont="1" applyBorder="1" applyAlignment="1"/>
    <xf numFmtId="0" fontId="2" fillId="2" borderId="8" xfId="0" applyFont="1" applyFill="1" applyBorder="1" applyAlignment="1"/>
    <xf numFmtId="0" fontId="4" fillId="0" borderId="0" xfId="0" applyFont="1" applyBorder="1" applyAlignment="1">
      <alignment horizontal="right"/>
    </xf>
    <xf numFmtId="0" fontId="0" fillId="0" borderId="8" xfId="0" applyBorder="1" applyAlignment="1">
      <alignment horizontal="right"/>
    </xf>
    <xf numFmtId="0" fontId="9" fillId="0" borderId="0"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center" vertical="center"/>
    </xf>
    <xf numFmtId="0" fontId="8" fillId="3" borderId="0" xfId="0" applyFont="1" applyFill="1" applyBorder="1" applyAlignment="1">
      <alignment horizontal="left" vertical="center"/>
    </xf>
    <xf numFmtId="0" fontId="12" fillId="0" borderId="9" xfId="0" applyFont="1" applyBorder="1" applyAlignment="1">
      <alignment horizontal="center"/>
    </xf>
    <xf numFmtId="0" fontId="25" fillId="0" borderId="10" xfId="0" applyFont="1" applyBorder="1" applyAlignment="1">
      <alignment horizontal="center" vertical="center"/>
    </xf>
    <xf numFmtId="0" fontId="26" fillId="2" borderId="5" xfId="0" applyFont="1" applyFill="1" applyBorder="1" applyAlignment="1">
      <alignment vertical="center"/>
    </xf>
    <xf numFmtId="44" fontId="3" fillId="0" borderId="11" xfId="0" applyNumberFormat="1" applyFont="1" applyBorder="1" applyAlignment="1"/>
    <xf numFmtId="0" fontId="8" fillId="0" borderId="0" xfId="0" applyFont="1" applyBorder="1" applyAlignment="1">
      <alignment horizontal="center"/>
    </xf>
    <xf numFmtId="0" fontId="1" fillId="0" borderId="1" xfId="0" applyFont="1" applyBorder="1"/>
    <xf numFmtId="49" fontId="4" fillId="0" borderId="12" xfId="0" applyNumberFormat="1" applyFont="1" applyBorder="1" applyAlignment="1"/>
    <xf numFmtId="0" fontId="4" fillId="0" borderId="7" xfId="0" applyFont="1" applyBorder="1" applyAlignment="1"/>
    <xf numFmtId="0" fontId="0" fillId="0" borderId="8" xfId="0" applyBorder="1" applyAlignment="1"/>
    <xf numFmtId="0" fontId="11" fillId="0" borderId="3" xfId="0" applyFont="1" applyBorder="1" applyAlignment="1"/>
    <xf numFmtId="49" fontId="8" fillId="0" borderId="0" xfId="0" applyNumberFormat="1" applyFont="1" applyBorder="1" applyAlignment="1"/>
    <xf numFmtId="0" fontId="8" fillId="0" borderId="0" xfId="0" applyFont="1" applyBorder="1" applyAlignment="1" applyProtection="1">
      <alignment horizontal="center"/>
    </xf>
    <xf numFmtId="0" fontId="21" fillId="0" borderId="0" xfId="0" applyFont="1" applyBorder="1" applyAlignment="1"/>
    <xf numFmtId="0" fontId="11" fillId="0" borderId="3" xfId="0" applyFont="1" applyBorder="1" applyAlignment="1">
      <alignment horizontal="right"/>
    </xf>
    <xf numFmtId="0" fontId="26" fillId="2" borderId="5" xfId="0" applyFont="1" applyFill="1" applyBorder="1" applyAlignment="1"/>
    <xf numFmtId="0" fontId="0" fillId="0" borderId="8" xfId="0" applyBorder="1" applyAlignment="1">
      <alignment vertical="center" wrapText="1"/>
    </xf>
    <xf numFmtId="0" fontId="6" fillId="0" borderId="3" xfId="0" applyFont="1" applyBorder="1" applyAlignment="1"/>
    <xf numFmtId="49" fontId="4" fillId="0" borderId="13" xfId="0" applyNumberFormat="1" applyFont="1" applyBorder="1" applyAlignment="1"/>
    <xf numFmtId="0" fontId="0" fillId="0" borderId="0" xfId="0" applyBorder="1"/>
    <xf numFmtId="0" fontId="0" fillId="0" borderId="14" xfId="0" applyBorder="1"/>
    <xf numFmtId="0" fontId="0" fillId="0" borderId="15" xfId="0" applyBorder="1"/>
    <xf numFmtId="0" fontId="0" fillId="0" borderId="16" xfId="0" applyBorder="1"/>
    <xf numFmtId="0" fontId="0" fillId="0" borderId="3" xfId="0" applyBorder="1"/>
    <xf numFmtId="0" fontId="28" fillId="0" borderId="3" xfId="0" applyFont="1" applyBorder="1" applyAlignment="1"/>
    <xf numFmtId="0" fontId="6" fillId="0" borderId="0" xfId="0" applyFont="1" applyBorder="1"/>
    <xf numFmtId="0" fontId="8" fillId="0" borderId="3" xfId="0" applyFont="1" applyFill="1" applyBorder="1" applyAlignment="1">
      <alignment horizontal="center" vertical="center"/>
    </xf>
    <xf numFmtId="0" fontId="5" fillId="0" borderId="8" xfId="0" applyFont="1" applyBorder="1" applyAlignment="1">
      <alignment horizontal="right" vertical="center"/>
    </xf>
    <xf numFmtId="44" fontId="3" fillId="0" borderId="8" xfId="0" applyNumberFormat="1" applyFont="1" applyBorder="1" applyAlignment="1" applyProtection="1"/>
    <xf numFmtId="44" fontId="3" fillId="0" borderId="3" xfId="0" applyNumberFormat="1" applyFont="1" applyBorder="1" applyAlignment="1" applyProtection="1"/>
    <xf numFmtId="0" fontId="4" fillId="0" borderId="4" xfId="0" applyFont="1" applyFill="1" applyBorder="1" applyAlignment="1">
      <alignment horizontal="center" vertical="center"/>
    </xf>
    <xf numFmtId="0" fontId="0" fillId="0" borderId="0" xfId="0" applyAlignment="1" applyProtection="1">
      <alignment horizontal="center" vertical="center"/>
    </xf>
    <xf numFmtId="0" fontId="31" fillId="0" borderId="5" xfId="0" applyFont="1" applyBorder="1" applyAlignment="1" applyProtection="1">
      <alignment horizontal="center"/>
      <protection locked="0"/>
    </xf>
    <xf numFmtId="164" fontId="3" fillId="0" borderId="5" xfId="0" applyNumberFormat="1" applyFont="1" applyFill="1" applyBorder="1" applyAlignment="1" applyProtection="1">
      <protection locked="0"/>
    </xf>
    <xf numFmtId="44" fontId="3" fillId="3" borderId="5" xfId="0" applyNumberFormat="1" applyFont="1" applyFill="1" applyBorder="1" applyAlignment="1" applyProtection="1">
      <protection locked="0"/>
    </xf>
    <xf numFmtId="44" fontId="3" fillId="3" borderId="5" xfId="0" applyNumberFormat="1" applyFont="1" applyFill="1" applyBorder="1" applyAlignment="1" applyProtection="1">
      <protection hidden="1"/>
    </xf>
    <xf numFmtId="44" fontId="3" fillId="0" borderId="5" xfId="0" applyNumberFormat="1" applyFont="1" applyFill="1" applyBorder="1" applyAlignment="1" applyProtection="1">
      <protection hidden="1"/>
    </xf>
    <xf numFmtId="0" fontId="0" fillId="0" borderId="0" xfId="0" applyFill="1"/>
    <xf numFmtId="0" fontId="9" fillId="0" borderId="0" xfId="0" applyFont="1" applyFill="1"/>
    <xf numFmtId="0" fontId="4" fillId="0" borderId="0" xfId="0" applyFont="1" applyBorder="1" applyAlignment="1">
      <alignment horizontal="center"/>
    </xf>
    <xf numFmtId="49" fontId="4" fillId="0" borderId="2" xfId="0" applyNumberFormat="1" applyFont="1" applyFill="1" applyBorder="1" applyAlignment="1" applyProtection="1">
      <alignment horizontal="center"/>
      <protection locked="0"/>
    </xf>
    <xf numFmtId="0" fontId="4" fillId="0" borderId="8"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6" fillId="0" borderId="1" xfId="0" applyFont="1" applyBorder="1" applyAlignment="1" applyProtection="1">
      <alignment horizontal="center"/>
    </xf>
    <xf numFmtId="0" fontId="0" fillId="0" borderId="0" xfId="0" applyBorder="1" applyAlignment="1">
      <alignment horizontal="center"/>
    </xf>
    <xf numFmtId="0" fontId="8" fillId="0" borderId="0" xfId="0" applyFont="1" applyBorder="1" applyAlignment="1">
      <alignment horizontal="left"/>
    </xf>
    <xf numFmtId="0" fontId="0" fillId="0" borderId="0" xfId="0" applyBorder="1" applyAlignment="1">
      <alignment horizontal="left" vertical="center"/>
    </xf>
    <xf numFmtId="49" fontId="2" fillId="0" borderId="17" xfId="0" applyNumberFormat="1" applyFont="1" applyFill="1" applyBorder="1" applyAlignment="1" applyProtection="1">
      <alignment horizontal="center"/>
      <protection locked="0"/>
    </xf>
    <xf numFmtId="49" fontId="8" fillId="0" borderId="0" xfId="0" applyNumberFormat="1" applyFont="1" applyBorder="1" applyAlignment="1">
      <alignment horizontal="right"/>
    </xf>
    <xf numFmtId="0" fontId="11" fillId="0" borderId="1" xfId="0" applyFont="1" applyBorder="1" applyAlignment="1">
      <alignment horizontal="center"/>
    </xf>
    <xf numFmtId="49" fontId="8" fillId="0" borderId="0" xfId="0" applyNumberFormat="1" applyFont="1" applyBorder="1" applyAlignment="1">
      <alignment horizontal="center"/>
    </xf>
    <xf numFmtId="49" fontId="4" fillId="0" borderId="0" xfId="0" applyNumberFormat="1" applyFont="1" applyBorder="1" applyAlignment="1"/>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11" fillId="0" borderId="0" xfId="0" applyFont="1" applyBorder="1" applyAlignment="1">
      <alignment vertical="center" wrapText="1"/>
    </xf>
    <xf numFmtId="44" fontId="3" fillId="0" borderId="0" xfId="0" applyNumberFormat="1" applyFont="1" applyBorder="1" applyAlignment="1"/>
    <xf numFmtId="49" fontId="6" fillId="0" borderId="1" xfId="0" applyNumberFormat="1" applyFont="1" applyBorder="1" applyAlignment="1" applyProtection="1">
      <alignment horizontal="center"/>
    </xf>
    <xf numFmtId="0" fontId="4" fillId="0" borderId="3" xfId="0" applyFont="1" applyBorder="1" applyProtection="1">
      <protection locked="0"/>
    </xf>
    <xf numFmtId="0" fontId="26" fillId="2" borderId="9" xfId="0" applyFont="1" applyFill="1" applyBorder="1" applyAlignment="1">
      <alignment vertical="center"/>
    </xf>
    <xf numFmtId="0" fontId="11" fillId="0" borderId="12" xfId="0" applyFont="1" applyBorder="1"/>
    <xf numFmtId="0" fontId="0" fillId="0" borderId="7" xfId="0" applyBorder="1"/>
    <xf numFmtId="0" fontId="0" fillId="0" borderId="18" xfId="0" applyBorder="1"/>
    <xf numFmtId="0" fontId="0" fillId="0" borderId="13" xfId="0" applyBorder="1"/>
    <xf numFmtId="0" fontId="0" fillId="0" borderId="19" xfId="0" applyBorder="1"/>
    <xf numFmtId="1" fontId="3" fillId="0" borderId="5" xfId="0" applyNumberFormat="1" applyFont="1" applyFill="1" applyBorder="1" applyAlignment="1" applyProtection="1">
      <protection locked="0"/>
    </xf>
    <xf numFmtId="1" fontId="3" fillId="0" borderId="20" xfId="0" applyNumberFormat="1" applyFont="1" applyFill="1" applyBorder="1" applyAlignment="1" applyProtection="1"/>
    <xf numFmtId="164" fontId="3" fillId="0" borderId="5" xfId="0" applyNumberFormat="1" applyFont="1" applyFill="1" applyBorder="1" applyAlignment="1" applyProtection="1">
      <alignment wrapText="1"/>
      <protection locked="0"/>
    </xf>
    <xf numFmtId="0" fontId="11" fillId="0" borderId="9" xfId="0" applyFont="1" applyBorder="1" applyAlignment="1">
      <alignment horizontal="center"/>
    </xf>
    <xf numFmtId="0" fontId="11" fillId="0" borderId="0" xfId="0" applyFont="1" applyBorder="1" applyAlignment="1">
      <alignment horizontal="right"/>
    </xf>
    <xf numFmtId="0" fontId="31" fillId="0" borderId="4" xfId="0" applyFont="1" applyBorder="1" applyAlignment="1" applyProtection="1">
      <alignment horizontal="center"/>
      <protection locked="0"/>
    </xf>
    <xf numFmtId="0" fontId="6" fillId="0" borderId="4" xfId="0" applyFont="1" applyBorder="1" applyAlignment="1" applyProtection="1">
      <alignment horizontal="right"/>
      <protection locked="0"/>
    </xf>
    <xf numFmtId="0" fontId="6" fillId="0" borderId="5" xfId="0" applyFont="1" applyBorder="1" applyAlignment="1" applyProtection="1">
      <alignment horizontal="right"/>
      <protection locked="0"/>
    </xf>
    <xf numFmtId="0" fontId="4" fillId="0" borderId="0" xfId="0" applyFont="1" applyBorder="1" applyAlignment="1">
      <alignment horizontal="left"/>
    </xf>
    <xf numFmtId="0" fontId="22" fillId="0" borderId="0" xfId="0" applyFont="1" applyBorder="1" applyAlignment="1">
      <alignment horizontal="right"/>
    </xf>
    <xf numFmtId="0" fontId="4" fillId="0" borderId="3" xfId="0" applyFont="1" applyBorder="1" applyAlignment="1"/>
    <xf numFmtId="0" fontId="28" fillId="0" borderId="3" xfId="0" applyFont="1" applyBorder="1" applyAlignment="1">
      <alignment horizontal="right"/>
    </xf>
    <xf numFmtId="0" fontId="28" fillId="0" borderId="8" xfId="0" applyFont="1" applyBorder="1" applyAlignment="1">
      <alignment horizontal="right"/>
    </xf>
    <xf numFmtId="0" fontId="4" fillId="0" borderId="3" xfId="0" applyFont="1" applyBorder="1" applyAlignment="1">
      <alignment wrapText="1"/>
    </xf>
    <xf numFmtId="0" fontId="4" fillId="0" borderId="8" xfId="0" applyFont="1" applyBorder="1" applyAlignment="1">
      <alignment wrapText="1"/>
    </xf>
    <xf numFmtId="0" fontId="4" fillId="0" borderId="13" xfId="0" applyFont="1" applyBorder="1" applyAlignment="1">
      <alignment horizontal="left"/>
    </xf>
    <xf numFmtId="0" fontId="4" fillId="0" borderId="0" xfId="0" applyFont="1" applyBorder="1" applyAlignment="1">
      <alignment horizontal="left"/>
    </xf>
    <xf numFmtId="44" fontId="3" fillId="0" borderId="3" xfId="0" applyNumberFormat="1" applyFont="1" applyBorder="1" applyAlignment="1" applyProtection="1">
      <alignment horizontal="left"/>
    </xf>
    <xf numFmtId="44" fontId="3" fillId="0" borderId="8" xfId="0" applyNumberFormat="1" applyFont="1" applyBorder="1" applyAlignment="1" applyProtection="1">
      <alignment horizontal="left"/>
    </xf>
    <xf numFmtId="0" fontId="0" fillId="0" borderId="3" xfId="0" applyBorder="1" applyAlignment="1"/>
    <xf numFmtId="44" fontId="3" fillId="0" borderId="8" xfId="0" applyNumberFormat="1" applyFont="1" applyBorder="1" applyAlignment="1" applyProtection="1"/>
    <xf numFmtId="0" fontId="2" fillId="2" borderId="4" xfId="0" applyFont="1" applyFill="1" applyBorder="1" applyAlignment="1">
      <alignment horizontal="center"/>
    </xf>
    <xf numFmtId="0" fontId="0" fillId="0" borderId="3" xfId="0" applyBorder="1" applyAlignment="1">
      <alignment horizontal="center"/>
    </xf>
    <xf numFmtId="0" fontId="6" fillId="0" borderId="3" xfId="0" applyFont="1" applyBorder="1" applyAlignment="1"/>
    <xf numFmtId="0" fontId="3" fillId="0" borderId="0" xfId="0" applyFont="1" applyBorder="1" applyAlignment="1" applyProtection="1">
      <alignment horizontal="center"/>
    </xf>
    <xf numFmtId="0" fontId="0" fillId="0" borderId="0" xfId="0" applyAlignment="1">
      <alignment horizontal="center"/>
    </xf>
    <xf numFmtId="0" fontId="8" fillId="0" borderId="1" xfId="0" applyFont="1" applyBorder="1" applyAlignment="1">
      <alignment horizontal="center"/>
    </xf>
    <xf numFmtId="0" fontId="0" fillId="0" borderId="1" xfId="0" applyBorder="1" applyAlignment="1">
      <alignment horizontal="center"/>
    </xf>
    <xf numFmtId="0" fontId="11" fillId="0" borderId="3" xfId="0" applyFont="1" applyBorder="1" applyAlignment="1">
      <alignment horizontal="right"/>
    </xf>
    <xf numFmtId="0" fontId="0" fillId="0" borderId="3" xfId="0" applyBorder="1" applyAlignment="1">
      <alignment horizontal="right"/>
    </xf>
    <xf numFmtId="0" fontId="0" fillId="0" borderId="8" xfId="0" applyBorder="1" applyAlignment="1">
      <alignment horizontal="right"/>
    </xf>
    <xf numFmtId="0" fontId="29" fillId="0" borderId="3" xfId="0" applyFont="1" applyBorder="1" applyAlignment="1">
      <alignment vertical="center" wrapText="1"/>
    </xf>
    <xf numFmtId="0" fontId="0" fillId="0" borderId="3" xfId="0" applyBorder="1" applyAlignment="1">
      <alignment vertical="center" wrapText="1"/>
    </xf>
    <xf numFmtId="0" fontId="4" fillId="0" borderId="8" xfId="0" applyFont="1" applyBorder="1" applyAlignment="1"/>
    <xf numFmtId="44" fontId="3" fillId="0" borderId="4" xfId="0" applyNumberFormat="1" applyFont="1" applyBorder="1" applyAlignment="1" applyProtection="1">
      <alignment horizontal="left"/>
      <protection locked="0"/>
    </xf>
    <xf numFmtId="44" fontId="3" fillId="0" borderId="8" xfId="0" applyNumberFormat="1" applyFont="1" applyBorder="1" applyAlignment="1" applyProtection="1">
      <alignment horizontal="left"/>
      <protection locked="0"/>
    </xf>
    <xf numFmtId="0" fontId="8" fillId="3" borderId="0" xfId="0" applyFont="1" applyFill="1" applyBorder="1" applyAlignment="1">
      <alignment horizontal="left" vertical="center"/>
    </xf>
    <xf numFmtId="0" fontId="0" fillId="0" borderId="0" xfId="0" applyAlignment="1">
      <alignment horizontal="left"/>
    </xf>
    <xf numFmtId="0" fontId="0" fillId="0" borderId="19" xfId="0" applyBorder="1" applyAlignment="1">
      <alignment horizontal="left"/>
    </xf>
    <xf numFmtId="0" fontId="0" fillId="0" borderId="0" xfId="0" applyAlignment="1">
      <alignment horizontal="left" vertical="center"/>
    </xf>
    <xf numFmtId="0" fontId="0" fillId="0" borderId="19" xfId="0" applyBorder="1" applyAlignment="1">
      <alignment horizontal="left" vertical="center"/>
    </xf>
    <xf numFmtId="0" fontId="4" fillId="0" borderId="1" xfId="0" applyFont="1" applyBorder="1" applyAlignment="1" applyProtection="1">
      <alignment horizontal="left"/>
      <protection locked="0"/>
    </xf>
    <xf numFmtId="0" fontId="4" fillId="0" borderId="1" xfId="0" applyFont="1" applyBorder="1" applyAlignment="1" applyProtection="1">
      <protection locked="0"/>
    </xf>
    <xf numFmtId="0" fontId="4" fillId="0" borderId="2" xfId="0" applyFont="1" applyBorder="1" applyAlignment="1" applyProtection="1">
      <protection locked="0"/>
    </xf>
    <xf numFmtId="0" fontId="0" fillId="0" borderId="8" xfId="0" applyBorder="1" applyAlignment="1"/>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1" fillId="0" borderId="3" xfId="0" applyFont="1" applyBorder="1" applyAlignment="1">
      <alignment horizontal="right" wrapText="1"/>
    </xf>
    <xf numFmtId="165" fontId="4" fillId="0" borderId="3" xfId="0" applyNumberFormat="1"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3" xfId="0" applyFont="1" applyBorder="1" applyAlignment="1">
      <alignment horizontal="right"/>
    </xf>
    <xf numFmtId="0" fontId="4" fillId="0" borderId="8" xfId="0" applyFont="1" applyBorder="1" applyAlignment="1">
      <alignment horizontal="right"/>
    </xf>
    <xf numFmtId="0" fontId="19" fillId="0" borderId="0" xfId="0" applyFont="1" applyAlignment="1">
      <alignment horizontal="center"/>
    </xf>
    <xf numFmtId="0" fontId="5" fillId="0" borderId="0" xfId="0" applyFont="1" applyAlignment="1">
      <alignment horizontal="center"/>
    </xf>
    <xf numFmtId="0" fontId="2" fillId="0" borderId="4" xfId="0" applyFont="1" applyFill="1" applyBorder="1" applyAlignment="1">
      <alignment horizontal="center"/>
    </xf>
    <xf numFmtId="0" fontId="2" fillId="2" borderId="3" xfId="0" applyFont="1" applyFill="1" applyBorder="1" applyAlignment="1">
      <alignment horizontal="center"/>
    </xf>
    <xf numFmtId="0" fontId="2" fillId="2" borderId="8" xfId="0" applyFont="1" applyFill="1" applyBorder="1" applyAlignment="1"/>
    <xf numFmtId="0" fontId="6" fillId="0" borderId="12" xfId="0" applyFont="1" applyBorder="1" applyAlignment="1" applyProtection="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xf>
    <xf numFmtId="0" fontId="2" fillId="2" borderId="5" xfId="0" applyFont="1"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 xfId="0" applyBorder="1" applyAlignment="1"/>
    <xf numFmtId="44" fontId="3" fillId="0" borderId="1" xfId="0" applyNumberFormat="1" applyFont="1" applyBorder="1" applyAlignment="1" applyProtection="1">
      <alignment horizontal="right"/>
    </xf>
    <xf numFmtId="44" fontId="3" fillId="0" borderId="8" xfId="0" applyNumberFormat="1" applyFont="1" applyBorder="1" applyAlignment="1" applyProtection="1">
      <alignment horizontal="right"/>
    </xf>
    <xf numFmtId="0" fontId="3" fillId="0" borderId="12" xfId="0" applyFont="1" applyBorder="1" applyAlignment="1" applyProtection="1">
      <alignment horizontal="center" vertical="center" wrapText="1"/>
    </xf>
    <xf numFmtId="0" fontId="33" fillId="0" borderId="7"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13"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13" xfId="0" applyFont="1" applyBorder="1" applyAlignment="1" applyProtection="1">
      <alignment horizontal="center" vertical="center"/>
    </xf>
    <xf numFmtId="0" fontId="33" fillId="0" borderId="6"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8" fillId="0" borderId="0" xfId="0" applyFont="1" applyBorder="1" applyAlignment="1">
      <alignment horizontal="right" vertical="center"/>
    </xf>
    <xf numFmtId="0" fontId="0" fillId="0" borderId="0" xfId="0" applyAlignment="1">
      <alignment horizontal="right"/>
    </xf>
    <xf numFmtId="0" fontId="0" fillId="0" borderId="19" xfId="0" applyBorder="1" applyAlignment="1">
      <alignment horizontal="right"/>
    </xf>
    <xf numFmtId="49" fontId="4" fillId="0" borderId="13" xfId="0" applyNumberFormat="1" applyFont="1" applyBorder="1" applyAlignment="1"/>
    <xf numFmtId="0" fontId="4" fillId="0" borderId="0" xfId="0" applyFont="1" applyBorder="1" applyAlignment="1"/>
    <xf numFmtId="0" fontId="18" fillId="0" borderId="1" xfId="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0" borderId="0" xfId="0" applyFont="1" applyBorder="1" applyAlignment="1">
      <alignment horizontal="center"/>
    </xf>
    <xf numFmtId="0" fontId="9" fillId="0" borderId="0" xfId="0" applyFont="1" applyBorder="1" applyAlignment="1">
      <alignment horizontal="center"/>
    </xf>
    <xf numFmtId="0" fontId="0" fillId="0" borderId="3" xfId="0" applyBorder="1" applyAlignment="1" applyProtection="1">
      <alignment horizontal="left"/>
      <protection locked="0"/>
    </xf>
    <xf numFmtId="0" fontId="4" fillId="0" borderId="13" xfId="0" applyFont="1" applyFill="1" applyBorder="1" applyAlignment="1" applyProtection="1">
      <alignment vertical="top" wrapText="1"/>
    </xf>
    <xf numFmtId="0" fontId="4" fillId="0" borderId="0" xfId="0" applyFont="1" applyBorder="1" applyAlignment="1" applyProtection="1">
      <alignment vertical="top"/>
    </xf>
    <xf numFmtId="0" fontId="0" fillId="0" borderId="0" xfId="0" applyBorder="1" applyAlignment="1" applyProtection="1">
      <alignment vertical="top"/>
    </xf>
    <xf numFmtId="0" fontId="4" fillId="0" borderId="1" xfId="0" applyFont="1" applyBorder="1" applyAlignment="1">
      <alignment wrapText="1"/>
    </xf>
    <xf numFmtId="0" fontId="0" fillId="0" borderId="1" xfId="0" applyBorder="1" applyAlignment="1">
      <alignment wrapText="1"/>
    </xf>
    <xf numFmtId="0" fontId="0" fillId="0" borderId="2" xfId="0" applyBorder="1" applyAlignment="1"/>
    <xf numFmtId="165" fontId="4" fillId="0" borderId="3" xfId="0" applyNumberFormat="1"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7" xfId="0" applyFont="1" applyBorder="1" applyAlignment="1"/>
    <xf numFmtId="0" fontId="0" fillId="0" borderId="7" xfId="0" applyBorder="1" applyAlignment="1"/>
    <xf numFmtId="0" fontId="6" fillId="0" borderId="0" xfId="0" applyFont="1" applyBorder="1" applyAlignment="1">
      <alignment horizontal="center"/>
    </xf>
    <xf numFmtId="0" fontId="0" fillId="0" borderId="0" xfId="0" applyBorder="1" applyAlignment="1">
      <alignment horizontal="center"/>
    </xf>
    <xf numFmtId="44" fontId="3" fillId="0" borderId="4" xfId="0" applyNumberFormat="1" applyFont="1" applyBorder="1" applyAlignment="1" applyProtection="1">
      <alignment horizontal="left"/>
    </xf>
    <xf numFmtId="0" fontId="27" fillId="0" borderId="3" xfId="0" applyFont="1" applyBorder="1" applyAlignment="1">
      <alignment wrapText="1"/>
    </xf>
    <xf numFmtId="0" fontId="32" fillId="0" borderId="3" xfId="0" applyFont="1" applyBorder="1" applyAlignment="1">
      <alignment wrapText="1"/>
    </xf>
    <xf numFmtId="0" fontId="32" fillId="0" borderId="8" xfId="0" applyFont="1" applyBorder="1" applyAlignment="1">
      <alignment wrapText="1"/>
    </xf>
    <xf numFmtId="0" fontId="27" fillId="0" borderId="3" xfId="0" applyFont="1" applyBorder="1" applyAlignment="1">
      <alignment horizontal="center" vertical="center" wrapText="1"/>
    </xf>
    <xf numFmtId="0" fontId="8" fillId="3" borderId="21" xfId="0" applyFont="1" applyFill="1" applyBorder="1" applyAlignment="1">
      <alignment horizontal="right"/>
    </xf>
    <xf numFmtId="0" fontId="10" fillId="0" borderId="0" xfId="0" applyFont="1" applyBorder="1" applyAlignment="1">
      <alignment horizontal="right"/>
    </xf>
    <xf numFmtId="0" fontId="15" fillId="0" borderId="1" xfId="0" applyFont="1" applyBorder="1" applyAlignment="1" applyProtection="1">
      <alignment horizontal="center"/>
      <protection locked="0"/>
    </xf>
    <xf numFmtId="0" fontId="22" fillId="0" borderId="1"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14" fillId="3" borderId="23" xfId="0" applyFont="1" applyFill="1" applyBorder="1" applyAlignment="1" applyProtection="1">
      <alignment horizontal="center" wrapText="1"/>
    </xf>
    <xf numFmtId="0" fontId="14" fillId="3" borderId="1" xfId="0" applyFont="1" applyFill="1" applyBorder="1" applyAlignment="1" applyProtection="1">
      <alignment horizontal="center" wrapText="1"/>
    </xf>
    <xf numFmtId="0" fontId="9" fillId="0" borderId="1" xfId="0" applyFont="1" applyBorder="1" applyAlignment="1" applyProtection="1"/>
    <xf numFmtId="0" fontId="30" fillId="0" borderId="22" xfId="0" applyFont="1" applyBorder="1" applyAlignment="1" applyProtection="1"/>
    <xf numFmtId="0" fontId="8" fillId="3" borderId="24" xfId="0" applyFont="1" applyFill="1" applyBorder="1" applyAlignment="1">
      <alignment vertical="top" wrapText="1"/>
    </xf>
    <xf numFmtId="0" fontId="8" fillId="3" borderId="25" xfId="0" applyFont="1" applyFill="1" applyBorder="1" applyAlignment="1">
      <alignment vertical="top" wrapText="1"/>
    </xf>
    <xf numFmtId="0" fontId="8" fillId="3" borderId="26" xfId="0" applyFont="1" applyFill="1" applyBorder="1" applyAlignment="1">
      <alignment vertical="top" wrapText="1"/>
    </xf>
    <xf numFmtId="0" fontId="11" fillId="3" borderId="27" xfId="0" applyFont="1" applyFill="1" applyBorder="1" applyAlignment="1">
      <alignment horizontal="center"/>
    </xf>
    <xf numFmtId="0" fontId="11" fillId="3" borderId="7" xfId="0" applyFont="1" applyFill="1" applyBorder="1" applyAlignment="1">
      <alignment horizontal="center"/>
    </xf>
    <xf numFmtId="0" fontId="11" fillId="0" borderId="0" xfId="0" applyFont="1" applyBorder="1" applyAlignment="1">
      <alignment horizontal="center"/>
    </xf>
    <xf numFmtId="0" fontId="12" fillId="0" borderId="0" xfId="0" applyFont="1" applyBorder="1" applyAlignment="1">
      <alignment horizontal="center"/>
    </xf>
    <xf numFmtId="0" fontId="12" fillId="0" borderId="28" xfId="0" applyFont="1" applyBorder="1" applyAlignment="1">
      <alignment horizontal="center"/>
    </xf>
    <xf numFmtId="0" fontId="3" fillId="0" borderId="4" xfId="0" applyFont="1" applyFill="1" applyBorder="1" applyAlignment="1">
      <alignment horizontal="left"/>
    </xf>
    <xf numFmtId="0" fontId="3" fillId="0" borderId="3" xfId="0" applyFont="1" applyFill="1" applyBorder="1" applyAlignment="1">
      <alignment horizontal="left"/>
    </xf>
    <xf numFmtId="0" fontId="6" fillId="0" borderId="7" xfId="0" applyFont="1" applyFill="1" applyBorder="1" applyAlignment="1">
      <alignment horizontal="right"/>
    </xf>
    <xf numFmtId="0" fontId="0" fillId="0" borderId="18" xfId="0" applyBorder="1" applyAlignment="1">
      <alignment horizontal="right"/>
    </xf>
    <xf numFmtId="10" fontId="11" fillId="0" borderId="3" xfId="0" applyNumberFormat="1" applyFont="1" applyBorder="1" applyAlignment="1" applyProtection="1">
      <alignment horizontal="right"/>
    </xf>
    <xf numFmtId="10" fontId="11" fillId="0" borderId="8" xfId="0" applyNumberFormat="1" applyFont="1" applyBorder="1" applyAlignment="1" applyProtection="1">
      <alignment horizontal="right"/>
    </xf>
    <xf numFmtId="0" fontId="6" fillId="0" borderId="1" xfId="0" applyFont="1" applyBorder="1" applyAlignment="1">
      <alignment horizontal="right"/>
    </xf>
    <xf numFmtId="0" fontId="6" fillId="0" borderId="2" xfId="0" applyFont="1" applyBorder="1" applyAlignment="1">
      <alignment horizontal="right"/>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3" xfId="0" applyFont="1" applyFill="1" applyBorder="1" applyAlignment="1">
      <alignment horizontal="right" vertical="center"/>
    </xf>
    <xf numFmtId="0" fontId="5" fillId="0" borderId="8" xfId="0" applyFont="1" applyBorder="1" applyAlignment="1">
      <alignment horizontal="right" vertical="center"/>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3" xfId="0" applyFont="1" applyBorder="1" applyAlignment="1" applyProtection="1">
      <alignment horizontal="left"/>
    </xf>
    <xf numFmtId="0" fontId="3" fillId="0" borderId="8" xfId="0" applyFont="1" applyBorder="1" applyAlignment="1" applyProtection="1">
      <alignment horizontal="left"/>
    </xf>
    <xf numFmtId="44" fontId="8" fillId="4" borderId="4" xfId="0" applyNumberFormat="1" applyFont="1" applyFill="1" applyBorder="1" applyAlignment="1" applyProtection="1">
      <alignment horizontal="center" vertical="center"/>
    </xf>
    <xf numFmtId="0" fontId="0" fillId="4" borderId="8" xfId="0" applyFill="1" applyBorder="1" applyAlignment="1" applyProtection="1">
      <alignment vertical="center"/>
    </xf>
    <xf numFmtId="0" fontId="8" fillId="0" borderId="3" xfId="0" applyFont="1" applyBorder="1" applyAlignment="1">
      <alignment wrapText="1"/>
    </xf>
    <xf numFmtId="0" fontId="8" fillId="0" borderId="8" xfId="0" applyFont="1" applyBorder="1" applyAlignment="1">
      <alignment wrapText="1"/>
    </xf>
    <xf numFmtId="0" fontId="16" fillId="0" borderId="3" xfId="0" applyFont="1" applyBorder="1" applyAlignment="1">
      <alignment horizontal="righ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133350</xdr:colOff>
      <xdr:row>1</xdr:row>
      <xdr:rowOff>76200</xdr:rowOff>
    </xdr:from>
    <xdr:to>
      <xdr:col>6</xdr:col>
      <xdr:colOff>590550</xdr:colOff>
      <xdr:row>8</xdr:row>
      <xdr:rowOff>38100</xdr:rowOff>
    </xdr:to>
    <xdr:pic>
      <xdr:nvPicPr>
        <xdr:cNvPr id="1026" name="Picture 4" descr="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5" y="276225"/>
          <a:ext cx="12287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M109"/>
  <sheetViews>
    <sheetView showGridLines="0" showZeros="0" tabSelected="1" zoomScaleNormal="100" workbookViewId="0">
      <selection activeCell="E17" sqref="E17"/>
    </sheetView>
  </sheetViews>
  <sheetFormatPr defaultRowHeight="15.75"/>
  <cols>
    <col min="1" max="1" width="2.625" customWidth="1"/>
    <col min="2" max="2" width="9.625" customWidth="1"/>
    <col min="3" max="3" width="6.25" customWidth="1"/>
    <col min="4" max="4" width="9.5" customWidth="1"/>
    <col min="5" max="8" width="10.125" customWidth="1"/>
    <col min="9" max="9" width="8.625" customWidth="1"/>
    <col min="10" max="10" width="18.625" customWidth="1"/>
    <col min="12" max="12" width="3.75" style="23" customWidth="1"/>
    <col min="13" max="13" width="7.25" style="23" customWidth="1"/>
    <col min="14" max="14" width="7.375" customWidth="1"/>
    <col min="15" max="15" width="21.75" customWidth="1"/>
    <col min="16" max="16" width="9.75" customWidth="1"/>
    <col min="17" max="17" width="10.875" customWidth="1"/>
    <col min="18" max="18" width="9.375" customWidth="1"/>
    <col min="19" max="19" width="7.125" customWidth="1"/>
    <col min="20" max="20" width="7.625" customWidth="1"/>
    <col min="21" max="22" width="7.875" customWidth="1"/>
  </cols>
  <sheetData>
    <row r="2" spans="1:13" ht="13.9" customHeight="1">
      <c r="A2" s="73"/>
      <c r="B2" s="180" t="s">
        <v>151</v>
      </c>
      <c r="C2" s="181"/>
      <c r="D2" s="181"/>
      <c r="E2" s="182"/>
      <c r="F2" s="73"/>
      <c r="G2" s="73"/>
      <c r="H2" s="164" t="s">
        <v>153</v>
      </c>
      <c r="I2" s="165"/>
      <c r="J2" s="166"/>
    </row>
    <row r="3" spans="1:13" ht="13.9" customHeight="1">
      <c r="A3" s="73"/>
      <c r="B3" s="183"/>
      <c r="C3" s="184"/>
      <c r="D3" s="184"/>
      <c r="E3" s="185"/>
      <c r="F3" s="73"/>
      <c r="G3" s="73"/>
      <c r="H3" s="167"/>
      <c r="I3" s="168"/>
      <c r="J3" s="169"/>
    </row>
    <row r="4" spans="1:13" ht="10.15" customHeight="1">
      <c r="A4" s="73"/>
      <c r="B4" s="186"/>
      <c r="C4" s="184"/>
      <c r="D4" s="184"/>
      <c r="E4" s="185"/>
      <c r="F4" s="73"/>
      <c r="G4" s="73"/>
      <c r="H4" s="167"/>
      <c r="I4" s="168"/>
      <c r="J4" s="169"/>
    </row>
    <row r="5" spans="1:13" ht="10.5" customHeight="1">
      <c r="A5" s="73"/>
      <c r="B5" s="186"/>
      <c r="C5" s="184"/>
      <c r="D5" s="184"/>
      <c r="E5" s="185"/>
      <c r="F5" s="73"/>
      <c r="G5" s="73"/>
      <c r="H5" s="167"/>
      <c r="I5" s="168"/>
      <c r="J5" s="169"/>
    </row>
    <row r="6" spans="1:13" ht="14.45" customHeight="1">
      <c r="A6" s="73"/>
      <c r="B6" s="186"/>
      <c r="C6" s="184"/>
      <c r="D6" s="184"/>
      <c r="E6" s="185"/>
      <c r="F6" s="73"/>
      <c r="G6" s="73"/>
      <c r="H6" s="167"/>
      <c r="I6" s="168"/>
      <c r="J6" s="169"/>
    </row>
    <row r="7" spans="1:13" ht="12" customHeight="1">
      <c r="A7" s="73"/>
      <c r="B7" s="186"/>
      <c r="C7" s="184"/>
      <c r="D7" s="184"/>
      <c r="E7" s="185"/>
      <c r="F7" s="73"/>
      <c r="G7" s="73"/>
      <c r="H7" s="167"/>
      <c r="I7" s="168"/>
      <c r="J7" s="169"/>
    </row>
    <row r="8" spans="1:13" ht="9.6" customHeight="1">
      <c r="A8" s="73"/>
      <c r="B8" s="187"/>
      <c r="C8" s="188"/>
      <c r="D8" s="188"/>
      <c r="E8" s="189"/>
      <c r="F8" s="73"/>
      <c r="G8" s="73"/>
      <c r="H8" s="170"/>
      <c r="I8" s="171"/>
      <c r="J8" s="172"/>
    </row>
    <row r="9" spans="1:13" ht="9.6" customHeight="1">
      <c r="A9" s="73"/>
      <c r="B9" s="86"/>
      <c r="C9" s="86"/>
      <c r="D9" s="86"/>
      <c r="E9" s="86"/>
      <c r="F9" s="73"/>
      <c r="G9" s="73"/>
      <c r="H9" s="73"/>
      <c r="I9" s="73"/>
      <c r="J9" s="73"/>
    </row>
    <row r="10" spans="1:13" s="22" customFormat="1" ht="12" customHeight="1">
      <c r="A10" s="173" t="s">
        <v>38</v>
      </c>
      <c r="B10" s="160"/>
      <c r="C10" s="160"/>
      <c r="D10" s="160"/>
      <c r="E10" s="160"/>
      <c r="F10" s="160"/>
      <c r="G10" s="160"/>
      <c r="H10" s="160"/>
      <c r="I10" s="160"/>
      <c r="J10" s="160"/>
      <c r="L10" s="24"/>
      <c r="M10" s="24"/>
    </row>
    <row r="11" spans="1:13" s="22" customFormat="1" ht="12" customHeight="1">
      <c r="A11" s="173" t="s">
        <v>140</v>
      </c>
      <c r="B11" s="173"/>
      <c r="C11" s="173"/>
      <c r="D11" s="173"/>
      <c r="E11" s="173"/>
      <c r="F11" s="173"/>
      <c r="G11" s="173"/>
      <c r="H11" s="173"/>
      <c r="I11" s="173"/>
      <c r="J11" s="173"/>
      <c r="L11" s="24"/>
      <c r="M11" s="24"/>
    </row>
    <row r="12" spans="1:13" s="22" customFormat="1" ht="12" customHeight="1">
      <c r="A12" s="159" t="s">
        <v>146</v>
      </c>
      <c r="B12" s="160"/>
      <c r="C12" s="160"/>
      <c r="D12" s="160"/>
      <c r="E12" s="160"/>
      <c r="F12" s="160"/>
      <c r="G12" s="160"/>
      <c r="H12" s="160"/>
      <c r="I12" s="160"/>
      <c r="J12" s="160"/>
      <c r="K12" s="21"/>
      <c r="L12" s="24"/>
      <c r="M12" s="24"/>
    </row>
    <row r="13" spans="1:13" s="22" customFormat="1" ht="12" customHeight="1">
      <c r="A13" s="47"/>
      <c r="B13" s="87"/>
      <c r="C13" s="87"/>
      <c r="D13" s="87"/>
      <c r="E13" s="47"/>
      <c r="F13" s="47"/>
      <c r="G13" s="47"/>
      <c r="H13" s="47"/>
      <c r="L13" s="24"/>
      <c r="M13" s="24"/>
    </row>
    <row r="14" spans="1:13" s="22" customFormat="1" ht="9.75" customHeight="1">
      <c r="A14" s="25"/>
      <c r="B14" s="142" t="s">
        <v>124</v>
      </c>
      <c r="C14" s="143"/>
      <c r="D14" s="144"/>
      <c r="E14" s="43" t="s">
        <v>55</v>
      </c>
      <c r="F14" s="43" t="s">
        <v>56</v>
      </c>
      <c r="G14" s="109" t="s">
        <v>57</v>
      </c>
      <c r="H14" s="109" t="s">
        <v>58</v>
      </c>
      <c r="I14" s="110"/>
      <c r="J14" s="110"/>
      <c r="L14" s="24"/>
      <c r="M14" s="24"/>
    </row>
    <row r="15" spans="1:13" s="40" customFormat="1" ht="9.75" customHeight="1">
      <c r="A15" s="42"/>
      <c r="B15" s="142" t="s">
        <v>125</v>
      </c>
      <c r="C15" s="145"/>
      <c r="D15" s="146"/>
      <c r="E15" s="44" t="s">
        <v>60</v>
      </c>
      <c r="F15" s="44" t="s">
        <v>61</v>
      </c>
      <c r="G15" s="44" t="s">
        <v>62</v>
      </c>
      <c r="H15" s="44" t="s">
        <v>59</v>
      </c>
      <c r="I15" s="39"/>
      <c r="J15" s="39"/>
      <c r="L15" s="41"/>
      <c r="M15" s="41"/>
    </row>
    <row r="16" spans="1:13" s="40" customFormat="1" ht="9.75" customHeight="1">
      <c r="A16" s="42"/>
      <c r="B16" s="42"/>
      <c r="C16" s="42"/>
      <c r="D16" s="88"/>
      <c r="E16" s="44" t="s">
        <v>65</v>
      </c>
      <c r="F16" s="44" t="s">
        <v>66</v>
      </c>
      <c r="G16" s="44" t="s">
        <v>67</v>
      </c>
      <c r="H16" s="44" t="s">
        <v>64</v>
      </c>
      <c r="I16" s="39"/>
      <c r="J16" s="39"/>
      <c r="L16" s="41"/>
      <c r="M16" s="41"/>
    </row>
    <row r="17" spans="1:13" s="40" customFormat="1" ht="12" customHeight="1">
      <c r="A17" s="42"/>
      <c r="B17" s="190" t="s">
        <v>126</v>
      </c>
      <c r="C17" s="191"/>
      <c r="D17" s="192"/>
      <c r="E17" s="84"/>
      <c r="F17" s="84"/>
      <c r="G17" s="74"/>
      <c r="H17" s="111"/>
      <c r="I17" s="112" t="s">
        <v>150</v>
      </c>
      <c r="J17" s="113"/>
      <c r="L17" s="41"/>
      <c r="M17" s="41"/>
    </row>
    <row r="18" spans="1:13" ht="6.75" customHeight="1">
      <c r="A18" s="48"/>
      <c r="B18" s="48"/>
      <c r="C18" s="48"/>
      <c r="D18" s="48"/>
      <c r="E18" s="48"/>
      <c r="F18" s="48"/>
      <c r="G18" s="48"/>
      <c r="H18" s="48"/>
      <c r="I18" s="48"/>
      <c r="J18" s="48"/>
    </row>
    <row r="19" spans="1:13" ht="15" customHeight="1">
      <c r="A19" s="127" t="s">
        <v>3</v>
      </c>
      <c r="B19" s="162"/>
      <c r="C19" s="162"/>
      <c r="D19" s="162"/>
      <c r="E19" s="162"/>
      <c r="F19" s="162"/>
      <c r="G19" s="162"/>
      <c r="H19" s="162"/>
      <c r="I19" s="162"/>
      <c r="J19" s="163"/>
    </row>
    <row r="20" spans="1:13" s="79" customFormat="1" ht="8.4499999999999993" customHeight="1">
      <c r="A20" s="161"/>
      <c r="B20" s="125"/>
      <c r="C20" s="125"/>
      <c r="D20" s="125"/>
      <c r="E20" s="125"/>
      <c r="F20" s="125"/>
      <c r="G20" s="125"/>
      <c r="H20" s="125"/>
      <c r="I20" s="125"/>
      <c r="J20" s="150"/>
      <c r="L20" s="80"/>
      <c r="M20" s="80"/>
    </row>
    <row r="21" spans="1:13" s="79" customFormat="1" ht="19.899999999999999" customHeight="1" thickBot="1">
      <c r="A21" s="201" t="s">
        <v>127</v>
      </c>
      <c r="B21" s="202"/>
      <c r="C21" s="202"/>
      <c r="D21" s="202"/>
      <c r="E21" s="203"/>
      <c r="F21" s="203"/>
      <c r="G21" s="203"/>
      <c r="H21" s="203"/>
      <c r="I21" s="203"/>
      <c r="J21" s="89"/>
      <c r="L21" s="80"/>
      <c r="M21" s="80"/>
    </row>
    <row r="22" spans="1:13" s="1" customFormat="1" ht="24.95" customHeight="1" thickTop="1">
      <c r="A22" s="193" t="s">
        <v>48</v>
      </c>
      <c r="B22" s="194"/>
      <c r="C22" s="194"/>
      <c r="D22" s="147"/>
      <c r="E22" s="147"/>
      <c r="F22" s="147"/>
      <c r="G22" s="147"/>
      <c r="H22" s="147"/>
      <c r="I22" s="81" t="s">
        <v>147</v>
      </c>
      <c r="J22" s="82"/>
      <c r="L22" s="17"/>
      <c r="M22" s="17"/>
    </row>
    <row r="23" spans="1:13" s="1" customFormat="1" ht="24.95" customHeight="1">
      <c r="A23" s="121" t="s">
        <v>47</v>
      </c>
      <c r="B23" s="122"/>
      <c r="C23" s="122"/>
      <c r="D23" s="147"/>
      <c r="E23" s="147"/>
      <c r="F23" s="147"/>
      <c r="G23" s="147"/>
      <c r="H23" s="147"/>
      <c r="I23" s="148"/>
      <c r="J23" s="149"/>
      <c r="L23" s="17"/>
      <c r="M23" s="17"/>
    </row>
    <row r="24" spans="1:13" s="1" customFormat="1" ht="24.95" customHeight="1">
      <c r="A24" s="121" t="s">
        <v>44</v>
      </c>
      <c r="B24" s="122"/>
      <c r="C24" s="122"/>
      <c r="D24" s="156"/>
      <c r="E24" s="156"/>
      <c r="F24" s="156"/>
      <c r="G24" s="114" t="s">
        <v>45</v>
      </c>
      <c r="H24" s="99"/>
      <c r="I24" s="37" t="s">
        <v>46</v>
      </c>
      <c r="J24" s="83"/>
      <c r="L24" s="17"/>
      <c r="M24" s="17"/>
    </row>
    <row r="25" spans="1:13" s="1" customFormat="1" ht="24.95" customHeight="1">
      <c r="A25" s="121" t="s">
        <v>40</v>
      </c>
      <c r="B25" s="122"/>
      <c r="C25" s="122"/>
      <c r="D25" s="155"/>
      <c r="E25" s="155"/>
      <c r="F25" s="156"/>
      <c r="G25" s="114" t="s">
        <v>43</v>
      </c>
      <c r="H25" s="195"/>
      <c r="I25" s="196"/>
      <c r="J25" s="197"/>
      <c r="L25" s="17"/>
      <c r="M25" s="17"/>
    </row>
    <row r="26" spans="1:13" s="10" customFormat="1" ht="24.95" customHeight="1">
      <c r="A26" s="121" t="s">
        <v>42</v>
      </c>
      <c r="B26" s="122"/>
      <c r="C26" s="122"/>
      <c r="D26" s="156"/>
      <c r="E26" s="200"/>
      <c r="F26" s="200"/>
      <c r="G26" s="122" t="s">
        <v>41</v>
      </c>
      <c r="H26" s="122"/>
      <c r="I26" s="207"/>
      <c r="J26" s="208"/>
      <c r="L26" s="13"/>
      <c r="M26" s="13"/>
    </row>
    <row r="27" spans="1:13" s="10" customFormat="1" ht="6.75" customHeight="1">
      <c r="A27" s="15"/>
      <c r="B27" s="4"/>
      <c r="C27" s="3"/>
      <c r="D27" s="4"/>
      <c r="E27" s="4"/>
      <c r="F27" s="4"/>
      <c r="G27" s="16"/>
      <c r="H27" s="5"/>
      <c r="I27" s="6"/>
      <c r="J27" s="7"/>
      <c r="L27" s="13"/>
      <c r="M27" s="13"/>
    </row>
    <row r="28" spans="1:13" s="10" customFormat="1" ht="9.9499999999999993" customHeight="1">
      <c r="A28" s="198"/>
      <c r="B28" s="199"/>
      <c r="C28" s="199"/>
      <c r="D28" s="199"/>
      <c r="E28" s="199"/>
      <c r="F28" s="199"/>
      <c r="G28" s="199"/>
      <c r="H28" s="199"/>
      <c r="I28" s="199"/>
      <c r="J28" s="199"/>
      <c r="L28" s="13"/>
      <c r="M28" s="13"/>
    </row>
    <row r="29" spans="1:13" ht="15" customHeight="1">
      <c r="A29" s="174" t="s">
        <v>50</v>
      </c>
      <c r="B29" s="175"/>
      <c r="C29" s="175"/>
      <c r="D29" s="175"/>
      <c r="E29" s="175"/>
      <c r="F29" s="176"/>
      <c r="G29" s="176"/>
      <c r="H29" s="176"/>
      <c r="I29" s="175"/>
      <c r="J29" s="45"/>
    </row>
    <row r="30" spans="1:13" s="1" customFormat="1" ht="24.95" customHeight="1">
      <c r="A30" s="11" t="s">
        <v>0</v>
      </c>
      <c r="B30" s="209" t="s">
        <v>97</v>
      </c>
      <c r="C30" s="209"/>
      <c r="D30" s="209"/>
      <c r="E30" s="210"/>
      <c r="F30" s="137"/>
      <c r="G30" s="138"/>
      <c r="H30" s="138"/>
      <c r="I30" s="58"/>
      <c r="J30" s="30"/>
      <c r="L30" s="17"/>
      <c r="M30" s="17"/>
    </row>
    <row r="31" spans="1:13" s="1" customFormat="1" ht="24.95" customHeight="1">
      <c r="A31" s="11" t="s">
        <v>1</v>
      </c>
      <c r="B31" s="116" t="s">
        <v>51</v>
      </c>
      <c r="C31" s="116"/>
      <c r="D31" s="116"/>
      <c r="E31" s="125"/>
      <c r="F31" s="177"/>
      <c r="G31" s="177"/>
      <c r="H31" s="178"/>
      <c r="I31" s="179"/>
      <c r="J31" s="30"/>
      <c r="L31" s="17"/>
      <c r="M31" s="17"/>
    </row>
    <row r="32" spans="1:13" s="1" customFormat="1" ht="24.95" customHeight="1">
      <c r="A32" s="19" t="s">
        <v>2</v>
      </c>
      <c r="B32" s="119" t="s">
        <v>53</v>
      </c>
      <c r="C32" s="125"/>
      <c r="D32" s="125"/>
      <c r="E32" s="125"/>
      <c r="F32" s="125"/>
      <c r="G32" s="125"/>
      <c r="H32" s="125"/>
      <c r="I32" s="150"/>
      <c r="J32" s="30"/>
      <c r="L32" s="17"/>
      <c r="M32" s="17"/>
    </row>
    <row r="33" spans="1:13" s="1" customFormat="1" ht="24.95" customHeight="1">
      <c r="A33" s="19" t="s">
        <v>5</v>
      </c>
      <c r="B33" s="119" t="s">
        <v>52</v>
      </c>
      <c r="C33" s="125"/>
      <c r="D33" s="125"/>
      <c r="E33" s="125"/>
      <c r="F33" s="125"/>
      <c r="G33" s="125"/>
      <c r="H33" s="125"/>
      <c r="I33" s="150"/>
      <c r="J33" s="30"/>
      <c r="L33" s="17"/>
      <c r="M33" s="17"/>
    </row>
    <row r="34" spans="1:13" s="1" customFormat="1" ht="24.95" customHeight="1">
      <c r="A34" s="19" t="s">
        <v>6</v>
      </c>
      <c r="B34" s="204" t="s">
        <v>105</v>
      </c>
      <c r="C34" s="204"/>
      <c r="D34" s="204"/>
      <c r="E34" s="205"/>
      <c r="F34" s="205"/>
      <c r="G34" s="205"/>
      <c r="H34" s="177"/>
      <c r="I34" s="206"/>
      <c r="J34" s="30"/>
      <c r="L34" s="17"/>
      <c r="M34" s="17"/>
    </row>
    <row r="35" spans="1:13" s="1" customFormat="1" ht="24.95" customHeight="1">
      <c r="A35" s="11" t="s">
        <v>7</v>
      </c>
      <c r="B35" s="129" t="s">
        <v>139</v>
      </c>
      <c r="C35" s="125"/>
      <c r="D35" s="125"/>
      <c r="E35" s="125"/>
      <c r="F35" s="125"/>
      <c r="G35" s="134" t="s">
        <v>70</v>
      </c>
      <c r="H35" s="135"/>
      <c r="I35" s="136"/>
      <c r="J35" s="31">
        <f>J30+J31+J32+J33+J34</f>
        <v>0</v>
      </c>
      <c r="L35" s="17"/>
      <c r="M35" s="17"/>
    </row>
    <row r="36" spans="1:13" s="1" customFormat="1" ht="24.95" customHeight="1">
      <c r="A36" s="11" t="s">
        <v>144</v>
      </c>
      <c r="B36" s="116" t="s">
        <v>54</v>
      </c>
      <c r="C36" s="116"/>
      <c r="D36" s="116"/>
      <c r="E36" s="125"/>
      <c r="F36" s="125"/>
      <c r="G36" s="125"/>
      <c r="H36" s="123"/>
      <c r="I36" s="126"/>
      <c r="J36" s="30"/>
      <c r="L36" s="17"/>
      <c r="M36" s="17"/>
    </row>
    <row r="37" spans="1:13" s="1" customFormat="1" ht="24.95" customHeight="1">
      <c r="A37" s="11" t="s">
        <v>8</v>
      </c>
      <c r="B37" s="129" t="s">
        <v>68</v>
      </c>
      <c r="C37" s="129"/>
      <c r="D37" s="129"/>
      <c r="E37" s="125"/>
      <c r="F37" s="125"/>
      <c r="G37" s="134" t="s">
        <v>145</v>
      </c>
      <c r="H37" s="135"/>
      <c r="I37" s="136"/>
      <c r="J37" s="31">
        <f>J35-J36</f>
        <v>0</v>
      </c>
      <c r="L37" s="17"/>
      <c r="M37" s="17"/>
    </row>
    <row r="38" spans="1:13" s="1" customFormat="1" ht="24.95" customHeight="1">
      <c r="A38" s="11" t="s">
        <v>9</v>
      </c>
      <c r="B38" s="116" t="s">
        <v>69</v>
      </c>
      <c r="C38" s="116"/>
      <c r="D38" s="116"/>
      <c r="E38" s="116"/>
      <c r="F38" s="116"/>
      <c r="G38" s="116"/>
      <c r="H38" s="157"/>
      <c r="I38" s="158"/>
      <c r="J38" s="30"/>
      <c r="L38" s="17"/>
      <c r="M38" s="17"/>
    </row>
    <row r="39" spans="1:13" s="1" customFormat="1" ht="24.95" customHeight="1" thickBot="1">
      <c r="A39" s="11" t="s">
        <v>10</v>
      </c>
      <c r="B39" s="129" t="s">
        <v>141</v>
      </c>
      <c r="C39" s="129"/>
      <c r="D39" s="129"/>
      <c r="E39" s="125"/>
      <c r="F39" s="125"/>
      <c r="G39" s="134" t="s">
        <v>71</v>
      </c>
      <c r="H39" s="135"/>
      <c r="I39" s="136"/>
      <c r="J39" s="46">
        <f>J37+J38</f>
        <v>0</v>
      </c>
      <c r="L39" s="17"/>
      <c r="M39" s="17"/>
    </row>
    <row r="40" spans="1:13" s="10" customFormat="1" ht="9.9499999999999993" customHeight="1" thickTop="1">
      <c r="A40" s="198"/>
      <c r="B40" s="199"/>
      <c r="C40" s="199"/>
      <c r="D40" s="199"/>
      <c r="E40" s="199"/>
      <c r="F40" s="199"/>
      <c r="G40" s="199"/>
      <c r="H40" s="199"/>
      <c r="I40" s="199"/>
      <c r="J40" s="199"/>
      <c r="L40" s="13"/>
      <c r="M40" s="13"/>
    </row>
    <row r="41" spans="1:13" s="1" customFormat="1" ht="15" customHeight="1">
      <c r="A41" s="127" t="s">
        <v>137</v>
      </c>
      <c r="B41" s="128"/>
      <c r="C41" s="128"/>
      <c r="D41" s="128"/>
      <c r="E41" s="128"/>
      <c r="F41" s="128"/>
      <c r="G41" s="128"/>
      <c r="H41" s="128"/>
      <c r="I41" s="128"/>
      <c r="J41" s="36"/>
      <c r="L41" s="17"/>
      <c r="M41" s="17"/>
    </row>
    <row r="42" spans="1:13" s="1" customFormat="1" ht="24.95" customHeight="1">
      <c r="A42" s="49" t="s">
        <v>138</v>
      </c>
      <c r="B42" s="8" t="s">
        <v>120</v>
      </c>
      <c r="C42" s="59"/>
      <c r="D42" s="59"/>
      <c r="E42" s="56"/>
      <c r="F42" s="154" t="s">
        <v>154</v>
      </c>
      <c r="G42" s="134"/>
      <c r="H42" s="213">
        <f>IF(J21="X", "0", (J39*0.01375))</f>
        <v>0</v>
      </c>
      <c r="I42" s="124"/>
      <c r="J42" s="14"/>
    </row>
    <row r="43" spans="1:13" s="1" customFormat="1" ht="24.95" customHeight="1">
      <c r="A43" s="60"/>
      <c r="B43" s="8" t="s">
        <v>114</v>
      </c>
      <c r="C43" s="34"/>
      <c r="E43" s="214" t="s">
        <v>131</v>
      </c>
      <c r="F43" s="215"/>
      <c r="G43" s="216"/>
      <c r="H43" s="140"/>
      <c r="I43" s="141"/>
      <c r="J43" s="14"/>
    </row>
    <row r="44" spans="1:13" s="1" customFormat="1" ht="24.95" customHeight="1">
      <c r="A44" s="60"/>
      <c r="B44" s="116" t="s">
        <v>128</v>
      </c>
      <c r="C44" s="125"/>
      <c r="D44" s="125"/>
      <c r="E44" s="125"/>
      <c r="F44" s="125"/>
      <c r="G44" s="150"/>
      <c r="H44" s="140"/>
      <c r="I44" s="141"/>
      <c r="J44" s="14"/>
    </row>
    <row r="45" spans="1:13" s="1" customFormat="1" ht="24.95" customHeight="1">
      <c r="A45" s="11"/>
      <c r="B45" s="8" t="s">
        <v>129</v>
      </c>
      <c r="C45" s="8"/>
      <c r="D45" s="8"/>
      <c r="E45" s="8"/>
      <c r="F45" s="217" t="s">
        <v>92</v>
      </c>
      <c r="G45" s="125"/>
      <c r="H45" s="154" t="s">
        <v>130</v>
      </c>
      <c r="I45" s="136"/>
      <c r="J45" s="31">
        <f>H42+H43-H44</f>
        <v>0</v>
      </c>
      <c r="L45" s="17"/>
      <c r="M45" s="17"/>
    </row>
    <row r="46" spans="1:13" s="1" customFormat="1" ht="21" customHeight="1">
      <c r="A46" s="93"/>
      <c r="B46" s="2"/>
      <c r="C46" s="2"/>
      <c r="D46" s="2"/>
      <c r="E46" s="2"/>
      <c r="F46" s="2"/>
      <c r="G46" s="94"/>
      <c r="H46" s="95"/>
      <c r="I46" s="96"/>
      <c r="J46" s="97"/>
      <c r="L46" s="17"/>
      <c r="M46" s="17"/>
    </row>
    <row r="47" spans="1:13" ht="22.9" customHeight="1">
      <c r="A47" s="90"/>
      <c r="B47" s="211" t="s">
        <v>123</v>
      </c>
      <c r="C47" s="212"/>
      <c r="D47" s="91" t="str">
        <f>IF(E17="X","1ST",IF(F17="X","2ND",IF(G17="X","3RD",IF(H17="X","4TH","No Qtr Chosen"""))))</f>
        <v>No Qtr Chosen"</v>
      </c>
      <c r="E47" s="54" t="s">
        <v>148</v>
      </c>
      <c r="F47" s="98">
        <f>J22</f>
        <v>0</v>
      </c>
      <c r="G47" s="61"/>
      <c r="H47" s="54" t="s">
        <v>91</v>
      </c>
      <c r="I47" s="132">
        <f>D22</f>
        <v>0</v>
      </c>
      <c r="J47" s="133"/>
    </row>
    <row r="48" spans="1:13">
      <c r="A48" s="27"/>
      <c r="B48" s="20"/>
      <c r="C48" s="20"/>
      <c r="D48" s="26"/>
      <c r="E48" s="4"/>
      <c r="F48" s="4"/>
      <c r="G48" s="4"/>
      <c r="H48" s="28"/>
      <c r="I48" s="29"/>
      <c r="J48" s="3"/>
    </row>
    <row r="49" spans="1:10" ht="15" customHeight="1">
      <c r="A49" s="151" t="s">
        <v>132</v>
      </c>
      <c r="B49" s="152"/>
      <c r="C49" s="152"/>
      <c r="D49" s="152"/>
      <c r="E49" s="152"/>
      <c r="F49" s="152"/>
      <c r="G49" s="152"/>
      <c r="H49" s="152"/>
      <c r="I49" s="153"/>
      <c r="J49" s="57"/>
    </row>
    <row r="50" spans="1:10" ht="24.95" customHeight="1">
      <c r="A50" s="11" t="s">
        <v>11</v>
      </c>
      <c r="B50" s="116" t="s">
        <v>142</v>
      </c>
      <c r="C50" s="116"/>
      <c r="D50" s="116"/>
      <c r="E50" s="116"/>
      <c r="F50" s="116"/>
      <c r="G50" s="139"/>
      <c r="H50" s="140"/>
      <c r="I50" s="141"/>
      <c r="J50" s="14"/>
    </row>
    <row r="51" spans="1:10" ht="24.95" customHeight="1">
      <c r="A51" s="11"/>
      <c r="B51" s="119" t="s">
        <v>118</v>
      </c>
      <c r="C51" s="119"/>
      <c r="D51" s="119"/>
      <c r="E51" s="119"/>
      <c r="F51" s="119"/>
      <c r="G51" s="120"/>
      <c r="H51" s="140"/>
      <c r="I51" s="141"/>
      <c r="J51" s="14"/>
    </row>
    <row r="52" spans="1:10" ht="24.95" customHeight="1">
      <c r="A52" s="11"/>
      <c r="B52" s="119" t="s">
        <v>89</v>
      </c>
      <c r="C52" s="119"/>
      <c r="D52" s="119"/>
      <c r="E52" s="119"/>
      <c r="F52" s="119"/>
      <c r="G52" s="120"/>
      <c r="H52" s="140"/>
      <c r="I52" s="141"/>
      <c r="J52" s="14"/>
    </row>
    <row r="53" spans="1:10" ht="24.95" customHeight="1">
      <c r="A53" s="11"/>
      <c r="B53" s="116" t="s">
        <v>72</v>
      </c>
      <c r="C53" s="116"/>
      <c r="D53" s="116"/>
      <c r="E53" s="116"/>
      <c r="F53" s="116"/>
      <c r="G53" s="139"/>
      <c r="H53" s="140"/>
      <c r="I53" s="141"/>
      <c r="J53" s="14"/>
    </row>
    <row r="54" spans="1:10" ht="24.95" customHeight="1">
      <c r="A54" s="11"/>
      <c r="B54" s="116" t="s">
        <v>73</v>
      </c>
      <c r="C54" s="116"/>
      <c r="D54" s="116"/>
      <c r="E54" s="116"/>
      <c r="F54" s="116"/>
      <c r="G54" s="139"/>
      <c r="H54" s="140"/>
      <c r="I54" s="141"/>
      <c r="J54" s="14"/>
    </row>
    <row r="55" spans="1:10" ht="24.95" customHeight="1">
      <c r="A55" s="11"/>
      <c r="B55" s="116" t="s">
        <v>18</v>
      </c>
      <c r="C55" s="125"/>
      <c r="D55" s="125"/>
      <c r="E55" s="125"/>
      <c r="F55" s="9"/>
      <c r="G55" s="134" t="s">
        <v>90</v>
      </c>
      <c r="H55" s="135"/>
      <c r="I55" s="136"/>
      <c r="J55" s="33">
        <f>H50+H51+H52+H53+H54</f>
        <v>0</v>
      </c>
    </row>
    <row r="56" spans="1:10">
      <c r="A56" s="27"/>
      <c r="B56" s="20"/>
      <c r="C56" s="20"/>
      <c r="D56" s="26"/>
      <c r="E56" s="4"/>
      <c r="F56" s="4"/>
      <c r="G56" s="4"/>
      <c r="H56" s="28"/>
      <c r="I56" s="29"/>
      <c r="J56" s="3"/>
    </row>
    <row r="57" spans="1:10" ht="15" customHeight="1">
      <c r="A57" s="151" t="s">
        <v>133</v>
      </c>
      <c r="B57" s="152"/>
      <c r="C57" s="152"/>
      <c r="D57" s="152"/>
      <c r="E57" s="152"/>
      <c r="F57" s="152"/>
      <c r="G57" s="152"/>
      <c r="H57" s="152"/>
      <c r="I57" s="153"/>
      <c r="J57" s="57"/>
    </row>
    <row r="58" spans="1:10" ht="24.95" customHeight="1">
      <c r="A58" s="11" t="s">
        <v>12</v>
      </c>
      <c r="B58" s="116" t="s">
        <v>94</v>
      </c>
      <c r="C58" s="116"/>
      <c r="D58" s="116"/>
      <c r="E58" s="116"/>
      <c r="F58" s="116"/>
      <c r="G58" s="66"/>
      <c r="H58" s="9"/>
      <c r="I58" s="51"/>
      <c r="J58" s="30"/>
    </row>
    <row r="59" spans="1:10" ht="24.95" customHeight="1">
      <c r="A59" s="11" t="s">
        <v>13</v>
      </c>
      <c r="B59" s="116" t="s">
        <v>88</v>
      </c>
      <c r="C59" s="116"/>
      <c r="D59" s="116"/>
      <c r="E59" s="117" t="s">
        <v>82</v>
      </c>
      <c r="F59" s="117"/>
      <c r="G59" s="117"/>
      <c r="H59" s="117"/>
      <c r="I59" s="118"/>
      <c r="J59" s="30"/>
    </row>
    <row r="60" spans="1:10" ht="24.95" customHeight="1">
      <c r="A60" s="11" t="s">
        <v>14</v>
      </c>
      <c r="B60" s="116" t="s">
        <v>115</v>
      </c>
      <c r="C60" s="116"/>
      <c r="D60" s="116"/>
      <c r="E60" s="116"/>
      <c r="F60" s="116"/>
      <c r="G60" s="66"/>
      <c r="H60" s="9"/>
      <c r="I60" s="70"/>
      <c r="J60" s="30"/>
    </row>
    <row r="61" spans="1:10" ht="24.95" customHeight="1">
      <c r="A61" s="11" t="s">
        <v>15</v>
      </c>
      <c r="B61" s="116" t="s">
        <v>87</v>
      </c>
      <c r="C61" s="116"/>
      <c r="D61" s="116"/>
      <c r="E61" s="116"/>
      <c r="F61" s="116"/>
      <c r="G61" s="116"/>
      <c r="H61" s="123"/>
      <c r="I61" s="124"/>
      <c r="J61" s="30"/>
    </row>
    <row r="62" spans="1:10" ht="24.95" customHeight="1">
      <c r="A62" s="11" t="s">
        <v>16</v>
      </c>
      <c r="B62" s="8" t="s">
        <v>96</v>
      </c>
      <c r="C62" s="8"/>
      <c r="D62" s="8"/>
      <c r="E62" s="9"/>
      <c r="F62" s="9"/>
      <c r="G62" s="9"/>
      <c r="H62" s="71"/>
      <c r="I62" s="70"/>
      <c r="J62" s="30"/>
    </row>
    <row r="63" spans="1:10" ht="24.95" customHeight="1">
      <c r="A63" s="11" t="s">
        <v>17</v>
      </c>
      <c r="B63" s="116" t="s">
        <v>116</v>
      </c>
      <c r="C63" s="116"/>
      <c r="D63" s="116"/>
      <c r="E63" s="116"/>
      <c r="F63" s="116"/>
      <c r="G63" s="251"/>
      <c r="H63" s="251"/>
      <c r="I63" s="252"/>
      <c r="J63" s="30"/>
    </row>
    <row r="64" spans="1:10" ht="24.95" customHeight="1">
      <c r="A64" s="11" t="s">
        <v>19</v>
      </c>
      <c r="B64" s="116" t="s">
        <v>152</v>
      </c>
      <c r="C64" s="116"/>
      <c r="D64" s="116"/>
      <c r="E64" s="116"/>
      <c r="F64" s="116"/>
      <c r="G64" s="116"/>
      <c r="H64" s="116"/>
      <c r="I64" s="139"/>
      <c r="J64" s="30"/>
    </row>
    <row r="65" spans="1:10" ht="24.95" customHeight="1">
      <c r="A65" s="11" t="s">
        <v>20</v>
      </c>
      <c r="B65" s="8" t="s">
        <v>95</v>
      </c>
      <c r="C65" s="8"/>
      <c r="D65" s="8"/>
      <c r="E65" s="9"/>
      <c r="F65" s="9"/>
      <c r="G65" s="9"/>
      <c r="H65" s="12"/>
      <c r="I65" s="38"/>
      <c r="J65" s="30"/>
    </row>
    <row r="66" spans="1:10" ht="24.95" customHeight="1">
      <c r="A66" s="49" t="s">
        <v>103</v>
      </c>
      <c r="B66" s="116" t="s">
        <v>99</v>
      </c>
      <c r="C66" s="116"/>
      <c r="D66" s="116"/>
      <c r="E66" s="116"/>
      <c r="F66" s="116"/>
      <c r="G66" s="139"/>
      <c r="H66" s="140"/>
      <c r="I66" s="141"/>
      <c r="J66" s="14"/>
    </row>
    <row r="67" spans="1:10" ht="24.95" customHeight="1">
      <c r="A67" s="60"/>
      <c r="B67" s="119" t="s">
        <v>100</v>
      </c>
      <c r="C67" s="119"/>
      <c r="D67" s="119"/>
      <c r="E67" s="119"/>
      <c r="F67" s="119"/>
      <c r="G67" s="120"/>
      <c r="H67" s="140"/>
      <c r="I67" s="141"/>
      <c r="J67" s="14"/>
    </row>
    <row r="68" spans="1:10" ht="24.95" customHeight="1">
      <c r="A68" s="60"/>
      <c r="B68" s="119" t="s">
        <v>101</v>
      </c>
      <c r="C68" s="119"/>
      <c r="D68" s="119"/>
      <c r="E68" s="119"/>
      <c r="F68" s="119"/>
      <c r="G68" s="120"/>
      <c r="H68" s="140"/>
      <c r="I68" s="141"/>
      <c r="J68" s="14"/>
    </row>
    <row r="69" spans="1:10" ht="24.95" customHeight="1">
      <c r="A69" s="19"/>
      <c r="B69" s="116" t="s">
        <v>98</v>
      </c>
      <c r="C69" s="116"/>
      <c r="D69" s="116"/>
      <c r="E69" s="116"/>
      <c r="F69" s="257"/>
      <c r="G69" s="257"/>
      <c r="H69" s="240" t="s">
        <v>102</v>
      </c>
      <c r="I69" s="241"/>
      <c r="J69" s="33">
        <f>SUM(H66:I68)</f>
        <v>0</v>
      </c>
    </row>
    <row r="70" spans="1:10" ht="24.95" customHeight="1">
      <c r="A70" s="11" t="s">
        <v>21</v>
      </c>
      <c r="B70" s="116" t="s">
        <v>26</v>
      </c>
      <c r="C70" s="116"/>
      <c r="D70" s="116"/>
      <c r="E70" s="116"/>
      <c r="F70" s="116"/>
      <c r="G70" s="116"/>
      <c r="H70" s="157"/>
      <c r="I70" s="158"/>
      <c r="J70" s="30"/>
    </row>
    <row r="71" spans="1:10" ht="24.95" customHeight="1">
      <c r="A71" s="11" t="s">
        <v>22</v>
      </c>
      <c r="B71" s="129" t="s">
        <v>28</v>
      </c>
      <c r="C71" s="129"/>
      <c r="D71" s="129"/>
      <c r="E71" s="18"/>
      <c r="F71" s="18"/>
      <c r="G71" s="134" t="s">
        <v>93</v>
      </c>
      <c r="H71" s="135"/>
      <c r="I71" s="136"/>
      <c r="J71" s="32">
        <f>SUM(J55:J70)</f>
        <v>0</v>
      </c>
    </row>
    <row r="72" spans="1:10" ht="46.5" customHeight="1"/>
    <row r="73" spans="1:10">
      <c r="A73" s="53"/>
      <c r="B73" s="92" t="s">
        <v>63</v>
      </c>
      <c r="C73" s="130" t="str">
        <f>IF(E17="X","1st",IF(F17="X","2nd",IF(G17="X","3rd",IF(H17="X","4th","No Qtr Chosen"""))))</f>
        <v>No Qtr Chosen"</v>
      </c>
      <c r="D73" s="131"/>
      <c r="E73" s="54" t="s">
        <v>148</v>
      </c>
      <c r="F73" s="85">
        <f>J22</f>
        <v>0</v>
      </c>
      <c r="G73" s="54" t="s">
        <v>91</v>
      </c>
      <c r="H73" s="132">
        <f>D22</f>
        <v>0</v>
      </c>
      <c r="I73" s="133"/>
      <c r="J73" s="133"/>
    </row>
    <row r="74" spans="1:10">
      <c r="A74" s="27"/>
      <c r="B74" s="20"/>
      <c r="C74" s="20"/>
      <c r="D74" s="26"/>
      <c r="E74" s="4"/>
      <c r="F74" s="4"/>
      <c r="G74" s="4"/>
      <c r="H74" s="28"/>
      <c r="I74" s="29"/>
      <c r="J74" s="3"/>
    </row>
    <row r="75" spans="1:10" ht="15" customHeight="1">
      <c r="A75" s="151" t="s">
        <v>74</v>
      </c>
      <c r="B75" s="152"/>
      <c r="C75" s="152"/>
      <c r="D75" s="152"/>
      <c r="E75" s="152"/>
      <c r="F75" s="152"/>
      <c r="G75" s="152"/>
      <c r="H75" s="152"/>
      <c r="I75" s="153"/>
      <c r="J75" s="45"/>
    </row>
    <row r="76" spans="1:10" ht="24.95" customHeight="1">
      <c r="A76" s="11" t="s">
        <v>23</v>
      </c>
      <c r="B76" s="116" t="s">
        <v>149</v>
      </c>
      <c r="C76" s="116"/>
      <c r="D76" s="116"/>
      <c r="E76" s="116"/>
      <c r="F76" s="116"/>
      <c r="G76" s="116"/>
      <c r="H76" s="123"/>
      <c r="I76" s="124"/>
      <c r="J76" s="76"/>
    </row>
    <row r="77" spans="1:10" ht="24.95" customHeight="1">
      <c r="A77" s="11" t="s">
        <v>24</v>
      </c>
      <c r="B77" s="116" t="s">
        <v>4</v>
      </c>
      <c r="C77" s="116"/>
      <c r="D77" s="116"/>
      <c r="E77" s="8"/>
      <c r="F77" s="8"/>
      <c r="G77" s="8"/>
      <c r="H77" s="123"/>
      <c r="I77" s="124"/>
      <c r="J77" s="76"/>
    </row>
    <row r="78" spans="1:10" ht="24.95" customHeight="1">
      <c r="A78" s="11" t="s">
        <v>25</v>
      </c>
      <c r="B78" s="8" t="s">
        <v>84</v>
      </c>
      <c r="C78" s="8"/>
      <c r="D78" s="8"/>
      <c r="E78" s="8" t="s">
        <v>112</v>
      </c>
      <c r="F78" s="8"/>
      <c r="G78" s="8"/>
      <c r="H78" s="123"/>
      <c r="I78" s="124"/>
      <c r="J78" s="76"/>
    </row>
    <row r="79" spans="1:10" ht="24.95" customHeight="1">
      <c r="A79" s="11" t="s">
        <v>27</v>
      </c>
      <c r="B79" s="116" t="s">
        <v>75</v>
      </c>
      <c r="C79" s="116"/>
      <c r="D79" s="116"/>
      <c r="E79" s="116"/>
      <c r="F79" s="116"/>
      <c r="G79" s="116"/>
      <c r="H79" s="123"/>
      <c r="I79" s="124"/>
      <c r="J79" s="76"/>
    </row>
    <row r="80" spans="1:10" ht="24.95" customHeight="1">
      <c r="A80" s="11" t="s">
        <v>29</v>
      </c>
      <c r="B80" s="116" t="s">
        <v>76</v>
      </c>
      <c r="C80" s="116"/>
      <c r="D80" s="116"/>
      <c r="E80" s="116"/>
      <c r="F80" s="116"/>
      <c r="G80" s="116"/>
      <c r="H80" s="123"/>
      <c r="I80" s="124"/>
      <c r="J80" s="76"/>
    </row>
    <row r="81" spans="1:10" ht="24.95" customHeight="1">
      <c r="A81" s="49" t="s">
        <v>30</v>
      </c>
      <c r="B81" s="34" t="s">
        <v>77</v>
      </c>
      <c r="C81" s="34"/>
      <c r="D81" s="34"/>
      <c r="E81" s="35"/>
      <c r="F81" s="52" t="s">
        <v>78</v>
      </c>
      <c r="H81" s="123"/>
      <c r="I81" s="124"/>
      <c r="J81" s="77">
        <f>J39</f>
        <v>0</v>
      </c>
    </row>
    <row r="82" spans="1:10" ht="24.95" customHeight="1">
      <c r="A82" s="11" t="s">
        <v>49</v>
      </c>
      <c r="B82" s="129" t="s">
        <v>79</v>
      </c>
      <c r="C82" s="129"/>
      <c r="D82" s="129"/>
      <c r="E82" s="129"/>
      <c r="F82" s="129"/>
      <c r="G82" s="129"/>
      <c r="H82" s="134" t="s">
        <v>83</v>
      </c>
      <c r="I82" s="136"/>
      <c r="J82" s="33">
        <f>J76+J77+J78+J79+J80+J81</f>
        <v>0</v>
      </c>
    </row>
    <row r="83" spans="1:10">
      <c r="A83" s="236"/>
      <c r="B83" s="237"/>
      <c r="C83" s="237"/>
      <c r="D83" s="237"/>
      <c r="E83" s="237"/>
      <c r="F83" s="237"/>
      <c r="G83" s="237"/>
      <c r="H83" s="237"/>
      <c r="I83" s="238"/>
      <c r="J83" s="239"/>
    </row>
    <row r="84" spans="1:10" ht="31.15" customHeight="1">
      <c r="A84" s="49" t="s">
        <v>31</v>
      </c>
      <c r="B84" s="255" t="s">
        <v>121</v>
      </c>
      <c r="C84" s="255"/>
      <c r="D84" s="255"/>
      <c r="E84" s="255"/>
      <c r="F84" s="255"/>
      <c r="G84" s="256"/>
      <c r="H84" s="140"/>
      <c r="I84" s="141"/>
      <c r="J84" s="14"/>
    </row>
    <row r="85" spans="1:10" ht="24.95" customHeight="1">
      <c r="A85" s="60"/>
      <c r="B85" s="119" t="s">
        <v>106</v>
      </c>
      <c r="C85" s="119"/>
      <c r="D85" s="119"/>
      <c r="E85" s="119"/>
      <c r="F85" s="119"/>
      <c r="G85" s="120"/>
      <c r="H85" s="140"/>
      <c r="I85" s="141"/>
      <c r="J85" s="14"/>
    </row>
    <row r="86" spans="1:10" ht="24.95" customHeight="1">
      <c r="A86" s="60"/>
      <c r="B86" s="119" t="s">
        <v>107</v>
      </c>
      <c r="C86" s="119"/>
      <c r="D86" s="119"/>
      <c r="E86" s="119"/>
      <c r="F86" s="119"/>
      <c r="G86" s="120"/>
      <c r="H86" s="140"/>
      <c r="I86" s="141"/>
      <c r="J86" s="14"/>
    </row>
    <row r="87" spans="1:10" ht="24.95" customHeight="1">
      <c r="A87" s="19"/>
      <c r="B87" s="116" t="s">
        <v>108</v>
      </c>
      <c r="C87" s="116"/>
      <c r="D87" s="116"/>
      <c r="E87" s="116"/>
      <c r="F87" s="116"/>
      <c r="G87" s="116"/>
      <c r="H87" s="240" t="s">
        <v>109</v>
      </c>
      <c r="I87" s="241"/>
      <c r="J87" s="33">
        <f>H84+H85-H86</f>
        <v>0</v>
      </c>
    </row>
    <row r="88" spans="1:10" ht="24.95" customHeight="1">
      <c r="A88" s="11" t="s">
        <v>32</v>
      </c>
      <c r="B88" s="116" t="s">
        <v>33</v>
      </c>
      <c r="C88" s="116"/>
      <c r="D88" s="116"/>
      <c r="E88" s="8"/>
      <c r="F88" s="8"/>
      <c r="G88" s="8"/>
      <c r="H88" s="123"/>
      <c r="I88" s="124"/>
      <c r="J88" s="75"/>
    </row>
    <row r="89" spans="1:10" ht="24.95" customHeight="1">
      <c r="A89" s="49" t="s">
        <v>34</v>
      </c>
      <c r="B89" s="50" t="s">
        <v>85</v>
      </c>
      <c r="C89" s="50"/>
      <c r="D89" s="50"/>
      <c r="E89" s="50" t="s">
        <v>111</v>
      </c>
      <c r="F89" s="8"/>
      <c r="G89" s="8"/>
      <c r="H89" s="123"/>
      <c r="I89" s="124"/>
      <c r="J89" s="75"/>
    </row>
    <row r="90" spans="1:10" ht="24.95" customHeight="1">
      <c r="A90" s="49" t="s">
        <v>35</v>
      </c>
      <c r="B90" s="34" t="s">
        <v>80</v>
      </c>
      <c r="C90" s="34"/>
      <c r="D90" s="34"/>
      <c r="E90" s="35"/>
      <c r="F90" s="52" t="s">
        <v>110</v>
      </c>
      <c r="G90" s="65"/>
      <c r="H90" s="123"/>
      <c r="I90" s="124"/>
      <c r="J90" s="78">
        <f>J71</f>
        <v>0</v>
      </c>
    </row>
    <row r="91" spans="1:10" ht="24.95" customHeight="1">
      <c r="A91" s="11" t="s">
        <v>36</v>
      </c>
      <c r="B91" s="129" t="s">
        <v>81</v>
      </c>
      <c r="C91" s="129"/>
      <c r="D91" s="129"/>
      <c r="E91" s="129"/>
      <c r="F91" s="129"/>
      <c r="G91" s="129"/>
      <c r="H91" s="134" t="s">
        <v>113</v>
      </c>
      <c r="I91" s="136"/>
      <c r="J91" s="33">
        <f>SUM(J87:J90)</f>
        <v>0</v>
      </c>
    </row>
    <row r="92" spans="1:10">
      <c r="A92" s="244" t="s">
        <v>86</v>
      </c>
      <c r="B92" s="245"/>
      <c r="C92" s="245"/>
      <c r="D92" s="245"/>
      <c r="E92" s="245"/>
      <c r="F92" s="245"/>
      <c r="G92" s="245"/>
      <c r="H92" s="245"/>
      <c r="I92" s="246"/>
      <c r="J92" s="247"/>
    </row>
    <row r="93" spans="1:10">
      <c r="A93" s="72"/>
      <c r="B93" s="245" t="s">
        <v>122</v>
      </c>
      <c r="C93" s="245"/>
      <c r="D93" s="245"/>
      <c r="E93" s="245"/>
      <c r="F93" s="68"/>
      <c r="G93" s="68"/>
      <c r="H93" s="253">
        <f>J82-J91</f>
        <v>0</v>
      </c>
      <c r="I93" s="254"/>
      <c r="J93" s="69"/>
    </row>
    <row r="94" spans="1:10" ht="30" customHeight="1">
      <c r="A94" s="27"/>
      <c r="B94" s="20"/>
      <c r="C94" s="20"/>
      <c r="D94" s="26"/>
      <c r="E94" s="4"/>
      <c r="F94" s="4"/>
      <c r="G94" s="4"/>
      <c r="H94" s="28"/>
      <c r="I94" s="29"/>
      <c r="J94" s="3"/>
    </row>
    <row r="95" spans="1:10" ht="15" customHeight="1">
      <c r="A95" s="248" t="s">
        <v>134</v>
      </c>
      <c r="B95" s="249"/>
      <c r="C95" s="249"/>
      <c r="D95" s="249"/>
      <c r="E95" s="249"/>
      <c r="F95" s="249"/>
      <c r="G95" s="249"/>
      <c r="H95" s="249"/>
      <c r="I95" s="250"/>
      <c r="J95" s="100"/>
    </row>
    <row r="96" spans="1:10" ht="7.5" customHeight="1">
      <c r="A96" s="101"/>
      <c r="B96" s="102"/>
      <c r="C96" s="102"/>
      <c r="D96" s="102"/>
      <c r="E96" s="102"/>
      <c r="F96" s="102"/>
      <c r="G96" s="102"/>
      <c r="H96" s="102"/>
      <c r="I96" s="102"/>
      <c r="J96" s="103"/>
    </row>
    <row r="97" spans="1:10">
      <c r="A97" s="60" t="s">
        <v>135</v>
      </c>
      <c r="B97" s="61"/>
      <c r="C97" s="61"/>
      <c r="D97" s="61"/>
      <c r="E97" s="61"/>
      <c r="F97" s="242" t="s">
        <v>143</v>
      </c>
      <c r="G97" s="242"/>
      <c r="H97" s="242"/>
      <c r="I97" s="243"/>
      <c r="J97" s="108"/>
    </row>
    <row r="98" spans="1:10" ht="6" customHeight="1">
      <c r="A98" s="104"/>
      <c r="B98" s="61"/>
      <c r="C98" s="61"/>
      <c r="D98" s="61"/>
      <c r="E98" s="61"/>
      <c r="F98" s="61"/>
      <c r="G98" s="67"/>
      <c r="H98" s="67"/>
      <c r="I98" s="67"/>
      <c r="J98" s="105"/>
    </row>
    <row r="99" spans="1:10">
      <c r="A99" s="60" t="s">
        <v>136</v>
      </c>
      <c r="B99" s="61"/>
      <c r="C99" s="61"/>
      <c r="D99" s="61"/>
      <c r="E99" s="61"/>
      <c r="F99" s="242" t="s">
        <v>155</v>
      </c>
      <c r="G99" s="242"/>
      <c r="H99" s="242"/>
      <c r="I99" s="243"/>
      <c r="J99" s="106"/>
    </row>
    <row r="100" spans="1:10" ht="54" customHeight="1" thickBot="1">
      <c r="A100" s="61"/>
      <c r="B100" s="61"/>
      <c r="C100" s="61"/>
      <c r="D100" s="61"/>
      <c r="E100" s="61"/>
      <c r="F100" s="61"/>
      <c r="G100" s="67"/>
      <c r="H100" s="67"/>
      <c r="I100" s="67"/>
      <c r="J100" s="107"/>
    </row>
    <row r="101" spans="1:10" ht="24.95" customHeight="1">
      <c r="A101" s="228" t="s">
        <v>117</v>
      </c>
      <c r="B101" s="229"/>
      <c r="C101" s="229"/>
      <c r="D101" s="229"/>
      <c r="E101" s="229"/>
      <c r="F101" s="229"/>
      <c r="G101" s="229"/>
      <c r="H101" s="229"/>
      <c r="I101" s="229"/>
      <c r="J101" s="230"/>
    </row>
    <row r="102" spans="1:10" ht="36" customHeight="1">
      <c r="A102" s="224"/>
      <c r="B102" s="225"/>
      <c r="C102" s="225"/>
      <c r="D102" s="225"/>
      <c r="E102" s="225"/>
      <c r="F102" s="225"/>
      <c r="G102" s="225"/>
      <c r="H102" s="55"/>
      <c r="I102" s="226"/>
      <c r="J102" s="227"/>
    </row>
    <row r="103" spans="1:10">
      <c r="A103" s="231" t="s">
        <v>119</v>
      </c>
      <c r="B103" s="232"/>
      <c r="C103" s="232"/>
      <c r="D103" s="232"/>
      <c r="E103" s="232"/>
      <c r="F103" s="232"/>
      <c r="G103" s="233" t="s">
        <v>104</v>
      </c>
      <c r="H103" s="234"/>
      <c r="I103" s="234"/>
      <c r="J103" s="235"/>
    </row>
    <row r="104" spans="1:10" ht="31.5" customHeight="1">
      <c r="A104" s="218" t="s">
        <v>37</v>
      </c>
      <c r="B104" s="219"/>
      <c r="C104" s="220"/>
      <c r="D104" s="220"/>
      <c r="E104" s="220"/>
      <c r="F104" s="220"/>
      <c r="G104" s="115" t="s">
        <v>39</v>
      </c>
      <c r="H104" s="221"/>
      <c r="I104" s="222"/>
      <c r="J104" s="223"/>
    </row>
    <row r="105" spans="1:10" ht="16.5" thickBot="1">
      <c r="A105" s="62"/>
      <c r="B105" s="63"/>
      <c r="C105" s="63"/>
      <c r="D105" s="63"/>
      <c r="E105" s="63"/>
      <c r="F105" s="63"/>
      <c r="G105" s="63"/>
      <c r="H105" s="63"/>
      <c r="I105" s="63"/>
      <c r="J105" s="64"/>
    </row>
    <row r="109" spans="1:10" ht="24.95" customHeight="1"/>
  </sheetData>
  <sheetProtection algorithmName="SHA-512" hashValue="NkxrOL3HwIYdqVUxNAM6NoUnDBq4rAYfGnpSbL79Tp5+pN2gEaWDNaN3KsKVAeTPn+adVD8GHDwdBQojvnXuDQ==" saltValue="1AB996QsTddwoDeLedHMng==" spinCount="100000" sheet="1" objects="1" scenarios="1"/>
  <mergeCells count="137">
    <mergeCell ref="A92:H92"/>
    <mergeCell ref="I92:J92"/>
    <mergeCell ref="H88:I88"/>
    <mergeCell ref="A95:I95"/>
    <mergeCell ref="B63:F63"/>
    <mergeCell ref="G63:I63"/>
    <mergeCell ref="B93:E93"/>
    <mergeCell ref="H93:I93"/>
    <mergeCell ref="B91:G91"/>
    <mergeCell ref="B84:G84"/>
    <mergeCell ref="H84:I84"/>
    <mergeCell ref="B85:G85"/>
    <mergeCell ref="H85:I85"/>
    <mergeCell ref="H90:I90"/>
    <mergeCell ref="H91:I91"/>
    <mergeCell ref="B86:G86"/>
    <mergeCell ref="H86:I86"/>
    <mergeCell ref="H70:I70"/>
    <mergeCell ref="B69:E69"/>
    <mergeCell ref="F69:G69"/>
    <mergeCell ref="H69:I69"/>
    <mergeCell ref="H80:I80"/>
    <mergeCell ref="A75:I75"/>
    <mergeCell ref="B87:G87"/>
    <mergeCell ref="A104:B104"/>
    <mergeCell ref="C104:F104"/>
    <mergeCell ref="H104:J104"/>
    <mergeCell ref="A102:G102"/>
    <mergeCell ref="I102:J102"/>
    <mergeCell ref="A101:J101"/>
    <mergeCell ref="A103:F103"/>
    <mergeCell ref="G103:J103"/>
    <mergeCell ref="A25:C25"/>
    <mergeCell ref="A26:C26"/>
    <mergeCell ref="G26:H26"/>
    <mergeCell ref="A83:H83"/>
    <mergeCell ref="I83:J83"/>
    <mergeCell ref="A40:J40"/>
    <mergeCell ref="B37:F37"/>
    <mergeCell ref="H81:I81"/>
    <mergeCell ref="B82:G82"/>
    <mergeCell ref="H78:I78"/>
    <mergeCell ref="H87:I87"/>
    <mergeCell ref="H89:I89"/>
    <mergeCell ref="B88:D88"/>
    <mergeCell ref="F99:I99"/>
    <mergeCell ref="H61:I61"/>
    <mergeCell ref="F97:I97"/>
    <mergeCell ref="H82:I82"/>
    <mergeCell ref="B47:C47"/>
    <mergeCell ref="H42:I42"/>
    <mergeCell ref="E43:G43"/>
    <mergeCell ref="F45:G45"/>
    <mergeCell ref="H45:I45"/>
    <mergeCell ref="B64:I64"/>
    <mergeCell ref="A57:I57"/>
    <mergeCell ref="B60:F60"/>
    <mergeCell ref="B80:G80"/>
    <mergeCell ref="B79:G79"/>
    <mergeCell ref="B77:D77"/>
    <mergeCell ref="B76:G76"/>
    <mergeCell ref="H76:I76"/>
    <mergeCell ref="H51:I51"/>
    <mergeCell ref="B52:G52"/>
    <mergeCell ref="H52:I52"/>
    <mergeCell ref="H53:I53"/>
    <mergeCell ref="B51:G51"/>
    <mergeCell ref="H67:I67"/>
    <mergeCell ref="B61:G61"/>
    <mergeCell ref="H68:I68"/>
    <mergeCell ref="B66:G66"/>
    <mergeCell ref="H66:I66"/>
    <mergeCell ref="A12:J12"/>
    <mergeCell ref="A20:J20"/>
    <mergeCell ref="A19:J19"/>
    <mergeCell ref="H2:J8"/>
    <mergeCell ref="A11:J11"/>
    <mergeCell ref="G35:I35"/>
    <mergeCell ref="A29:I29"/>
    <mergeCell ref="B33:I33"/>
    <mergeCell ref="B31:G31"/>
    <mergeCell ref="A24:C24"/>
    <mergeCell ref="H31:I31"/>
    <mergeCell ref="B2:E8"/>
    <mergeCell ref="B17:D17"/>
    <mergeCell ref="D22:H22"/>
    <mergeCell ref="A22:C22"/>
    <mergeCell ref="A10:J10"/>
    <mergeCell ref="H25:J25"/>
    <mergeCell ref="A28:J28"/>
    <mergeCell ref="D26:F26"/>
    <mergeCell ref="A21:I21"/>
    <mergeCell ref="B34:I34"/>
    <mergeCell ref="D24:F24"/>
    <mergeCell ref="I26:J26"/>
    <mergeCell ref="B30:E30"/>
    <mergeCell ref="B14:D14"/>
    <mergeCell ref="B35:F35"/>
    <mergeCell ref="B15:D15"/>
    <mergeCell ref="D23:J23"/>
    <mergeCell ref="B32:I32"/>
    <mergeCell ref="G37:I37"/>
    <mergeCell ref="A49:I49"/>
    <mergeCell ref="B50:G50"/>
    <mergeCell ref="H50:I50"/>
    <mergeCell ref="F42:G42"/>
    <mergeCell ref="H44:I44"/>
    <mergeCell ref="B44:G44"/>
    <mergeCell ref="I47:J47"/>
    <mergeCell ref="B39:F39"/>
    <mergeCell ref="G39:I39"/>
    <mergeCell ref="H43:I43"/>
    <mergeCell ref="D25:F25"/>
    <mergeCell ref="B38:G38"/>
    <mergeCell ref="H38:I38"/>
    <mergeCell ref="B58:F58"/>
    <mergeCell ref="B59:D59"/>
    <mergeCell ref="E59:I59"/>
    <mergeCell ref="B67:G67"/>
    <mergeCell ref="A23:C23"/>
    <mergeCell ref="H79:I79"/>
    <mergeCell ref="B70:G70"/>
    <mergeCell ref="B36:G36"/>
    <mergeCell ref="H36:I36"/>
    <mergeCell ref="B68:G68"/>
    <mergeCell ref="A41:I41"/>
    <mergeCell ref="B71:D71"/>
    <mergeCell ref="C73:D73"/>
    <mergeCell ref="H73:J73"/>
    <mergeCell ref="H77:I77"/>
    <mergeCell ref="G71:I71"/>
    <mergeCell ref="F30:H30"/>
    <mergeCell ref="B54:G54"/>
    <mergeCell ref="H54:I54"/>
    <mergeCell ref="B55:E55"/>
    <mergeCell ref="G55:I55"/>
    <mergeCell ref="B53:G53"/>
  </mergeCells>
  <phoneticPr fontId="0" type="noConversion"/>
  <dataValidations disablePrompts="1" count="1">
    <dataValidation allowBlank="1" showInputMessage="1" showErrorMessage="1" error="    Enter X" sqref="J21"/>
  </dataValidations>
  <printOptions horizontalCentered="1"/>
  <pageMargins left="0.38" right="0.36" top="1" bottom="0.52" header="0.5" footer="0.25"/>
  <pageSetup scale="85" orientation="portrait" r:id="rId1"/>
  <headerFooter alignWithMargins="0">
    <oddFooter xml:space="preserve">&amp;L&amp;"Arial,Regular"&amp;10Page &amp;P of &amp;N &amp;C&amp;"Arial,Regular"&amp;10
Quarterly Financial Report - OCRP Form 102
&amp;R&amp;"Arial,Regular"&amp;10Rev. 9/8/20 </oddFooter>
  </headerFooter>
  <rowBreaks count="3" manualBreakCount="3">
    <brk id="46" max="16383" man="1"/>
    <brk id="72" max="16383" man="1"/>
    <brk id="105" max="16383" man="1"/>
  </rowBreaks>
  <cellWatches>
    <cellWatch r="A21"/>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102</vt:lpstr>
      <vt:lpstr>'Form 102'!Print_Area</vt:lpstr>
    </vt:vector>
  </TitlesOfParts>
  <Company>CGC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S.Carter</dc:creator>
  <cp:lastModifiedBy>VITA Program</cp:lastModifiedBy>
  <cp:lastPrinted>2011-06-15T13:53:55Z</cp:lastPrinted>
  <dcterms:created xsi:type="dcterms:W3CDTF">2003-08-01T12:31:42Z</dcterms:created>
  <dcterms:modified xsi:type="dcterms:W3CDTF">2020-09-10T19:15:04Z</dcterms:modified>
</cp:coreProperties>
</file>